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1-Budget par WP" sheetId="6" r:id="rId1"/>
    <sheet name="2-Budget par an" sheetId="1" r:id="rId2"/>
    <sheet name="Details 1" sheetId="5" r:id="rId3"/>
  </sheets>
  <definedNames>
    <definedName name="_xlnm.Print_Area" localSheetId="2">'Details 1'!$A$1:$J$45</definedName>
  </definedNames>
  <calcPr calcId="125725"/>
</workbook>
</file>

<file path=xl/calcChain.xml><?xml version="1.0" encoding="utf-8"?>
<calcChain xmlns="http://schemas.openxmlformats.org/spreadsheetml/2006/main">
  <c r="A86" i="1"/>
  <c r="A87"/>
  <c r="A85"/>
  <c r="A20"/>
  <c r="A19"/>
  <c r="A18"/>
  <c r="A17"/>
  <c r="B8"/>
  <c r="B9"/>
  <c r="B7"/>
  <c r="C2"/>
  <c r="B107" s="1"/>
  <c r="C5"/>
  <c r="C1"/>
  <c r="D2"/>
  <c r="J82" i="6"/>
  <c r="J83"/>
  <c r="J84"/>
  <c r="J85"/>
  <c r="J86"/>
  <c r="J54"/>
  <c r="J61"/>
  <c r="J68"/>
  <c r="J74"/>
  <c r="J73"/>
  <c r="J72"/>
  <c r="J75" s="1"/>
  <c r="G88" i="1" s="1"/>
  <c r="J67" i="6"/>
  <c r="J66"/>
  <c r="J65"/>
  <c r="J60"/>
  <c r="J59"/>
  <c r="J58"/>
  <c r="J53"/>
  <c r="J52"/>
  <c r="J51"/>
  <c r="J50"/>
  <c r="J41"/>
  <c r="J42"/>
  <c r="J43"/>
  <c r="G48" i="1" s="1"/>
  <c r="J44" i="6"/>
  <c r="J40"/>
  <c r="J32"/>
  <c r="J33"/>
  <c r="J34"/>
  <c r="J35"/>
  <c r="J31"/>
  <c r="G86" i="1"/>
  <c r="G87"/>
  <c r="G85"/>
  <c r="G57"/>
  <c r="G58"/>
  <c r="G59"/>
  <c r="G45"/>
  <c r="I36" i="6"/>
  <c r="I81" s="1"/>
  <c r="F82"/>
  <c r="F84"/>
  <c r="E85"/>
  <c r="I85"/>
  <c r="I75"/>
  <c r="I86" s="1"/>
  <c r="D68"/>
  <c r="D85" s="1"/>
  <c r="E68"/>
  <c r="F68"/>
  <c r="F85" s="1"/>
  <c r="G68"/>
  <c r="G85" s="1"/>
  <c r="H68"/>
  <c r="H85" s="1"/>
  <c r="I68"/>
  <c r="C68"/>
  <c r="C85" s="1"/>
  <c r="D61"/>
  <c r="D84" s="1"/>
  <c r="E61"/>
  <c r="E84" s="1"/>
  <c r="F61"/>
  <c r="G61"/>
  <c r="G84" s="1"/>
  <c r="H61"/>
  <c r="H84" s="1"/>
  <c r="I61"/>
  <c r="I84" s="1"/>
  <c r="C61"/>
  <c r="D54"/>
  <c r="D83" s="1"/>
  <c r="E54"/>
  <c r="E83" s="1"/>
  <c r="F54"/>
  <c r="F83" s="1"/>
  <c r="G54"/>
  <c r="G83" s="1"/>
  <c r="H54"/>
  <c r="H83" s="1"/>
  <c r="I54"/>
  <c r="I83" s="1"/>
  <c r="C54"/>
  <c r="C83" s="1"/>
  <c r="D45"/>
  <c r="D82" s="1"/>
  <c r="E45"/>
  <c r="E82" s="1"/>
  <c r="F45"/>
  <c r="G45"/>
  <c r="G82" s="1"/>
  <c r="H45"/>
  <c r="H82" s="1"/>
  <c r="I45"/>
  <c r="I82" s="1"/>
  <c r="C45"/>
  <c r="A86"/>
  <c r="A85"/>
  <c r="A84"/>
  <c r="A83"/>
  <c r="A82"/>
  <c r="A81"/>
  <c r="A80"/>
  <c r="D30"/>
  <c r="D39" s="1"/>
  <c r="D79" s="1"/>
  <c r="E30"/>
  <c r="E39" s="1"/>
  <c r="E64" s="1"/>
  <c r="F30"/>
  <c r="F39" s="1"/>
  <c r="F79" s="1"/>
  <c r="G30"/>
  <c r="G39" s="1"/>
  <c r="G64" s="1"/>
  <c r="H30"/>
  <c r="H39" s="1"/>
  <c r="H79" s="1"/>
  <c r="I30"/>
  <c r="I39" s="1"/>
  <c r="I64" s="1"/>
  <c r="C30"/>
  <c r="C39" s="1"/>
  <c r="C64" s="1"/>
  <c r="H75"/>
  <c r="H86" s="1"/>
  <c r="G75"/>
  <c r="G86" s="1"/>
  <c r="F75"/>
  <c r="F86" s="1"/>
  <c r="E75"/>
  <c r="E86" s="1"/>
  <c r="D75"/>
  <c r="D86" s="1"/>
  <c r="C75"/>
  <c r="C86" s="1"/>
  <c r="G77" i="1"/>
  <c r="G76"/>
  <c r="G75"/>
  <c r="G68"/>
  <c r="G67"/>
  <c r="G49"/>
  <c r="G47"/>
  <c r="H36" i="6"/>
  <c r="H81" s="1"/>
  <c r="G36"/>
  <c r="G81" s="1"/>
  <c r="F36"/>
  <c r="F81" s="1"/>
  <c r="E36"/>
  <c r="E81" s="1"/>
  <c r="D36"/>
  <c r="D81" s="1"/>
  <c r="J81" s="1"/>
  <c r="C36"/>
  <c r="C81" s="1"/>
  <c r="G38" i="1"/>
  <c r="G37"/>
  <c r="G36"/>
  <c r="G35"/>
  <c r="G34"/>
  <c r="I26" i="6"/>
  <c r="H26"/>
  <c r="G26"/>
  <c r="F26"/>
  <c r="E26"/>
  <c r="D26"/>
  <c r="C26"/>
  <c r="J24"/>
  <c r="I23"/>
  <c r="H23"/>
  <c r="G23"/>
  <c r="F23"/>
  <c r="E23"/>
  <c r="D23"/>
  <c r="C23"/>
  <c r="J21"/>
  <c r="I20"/>
  <c r="H20"/>
  <c r="G20"/>
  <c r="F20"/>
  <c r="E20"/>
  <c r="D20"/>
  <c r="C20"/>
  <c r="J18"/>
  <c r="I17"/>
  <c r="H17"/>
  <c r="G17"/>
  <c r="F17"/>
  <c r="E17"/>
  <c r="D17"/>
  <c r="C17"/>
  <c r="J15"/>
  <c r="I14"/>
  <c r="H14"/>
  <c r="G14"/>
  <c r="F14"/>
  <c r="E14"/>
  <c r="D14"/>
  <c r="F107" i="1"/>
  <c r="F139"/>
  <c r="F130"/>
  <c r="F123"/>
  <c r="F118"/>
  <c r="F111"/>
  <c r="F104"/>
  <c r="A101"/>
  <c r="A100"/>
  <c r="A99"/>
  <c r="A97"/>
  <c r="A96"/>
  <c r="E88"/>
  <c r="E102" s="1"/>
  <c r="D88"/>
  <c r="D102" s="1"/>
  <c r="C88"/>
  <c r="C102" s="1"/>
  <c r="B88"/>
  <c r="B102" s="1"/>
  <c r="F102" s="1"/>
  <c r="F87"/>
  <c r="F86"/>
  <c r="F85"/>
  <c r="E78"/>
  <c r="E101" s="1"/>
  <c r="D78"/>
  <c r="D101" s="1"/>
  <c r="C78"/>
  <c r="C101" s="1"/>
  <c r="B78"/>
  <c r="F77"/>
  <c r="F76"/>
  <c r="F75"/>
  <c r="E69"/>
  <c r="E100" s="1"/>
  <c r="D69"/>
  <c r="D100" s="1"/>
  <c r="C69"/>
  <c r="C100" s="1"/>
  <c r="B69"/>
  <c r="B100" s="1"/>
  <c r="F100" s="1"/>
  <c r="F68"/>
  <c r="F67"/>
  <c r="F66"/>
  <c r="E60"/>
  <c r="E99" s="1"/>
  <c r="D60"/>
  <c r="D99" s="1"/>
  <c r="C60"/>
  <c r="C99" s="1"/>
  <c r="B60"/>
  <c r="F60" s="1"/>
  <c r="A60"/>
  <c r="A69" s="1"/>
  <c r="A78" s="1"/>
  <c r="A88" s="1"/>
  <c r="F59"/>
  <c r="F58"/>
  <c r="F57"/>
  <c r="F56"/>
  <c r="A55"/>
  <c r="A65" s="1"/>
  <c r="A74" s="1"/>
  <c r="A84" s="1"/>
  <c r="E50"/>
  <c r="E98" s="1"/>
  <c r="D50"/>
  <c r="D98" s="1"/>
  <c r="C50"/>
  <c r="C98" s="1"/>
  <c r="B50"/>
  <c r="F50" s="1"/>
  <c r="F49"/>
  <c r="F48"/>
  <c r="F47"/>
  <c r="F46"/>
  <c r="F45"/>
  <c r="F44"/>
  <c r="E39"/>
  <c r="E97" s="1"/>
  <c r="D39"/>
  <c r="D97" s="1"/>
  <c r="C39"/>
  <c r="C97" s="1"/>
  <c r="B39"/>
  <c r="B97" s="1"/>
  <c r="F38"/>
  <c r="F37"/>
  <c r="F36"/>
  <c r="F35"/>
  <c r="F34"/>
  <c r="F33"/>
  <c r="F55" s="1"/>
  <c r="F65" s="1"/>
  <c r="F74" s="1"/>
  <c r="E28"/>
  <c r="E96" s="1"/>
  <c r="E103" s="1"/>
  <c r="E105" s="1"/>
  <c r="D28"/>
  <c r="D96" s="1"/>
  <c r="D103" s="1"/>
  <c r="D105" s="1"/>
  <c r="C28"/>
  <c r="C96" s="1"/>
  <c r="C103" s="1"/>
  <c r="C105" s="1"/>
  <c r="B28"/>
  <c r="B96" s="1"/>
  <c r="F27"/>
  <c r="F26"/>
  <c r="F25"/>
  <c r="F24"/>
  <c r="F23"/>
  <c r="F22"/>
  <c r="F21"/>
  <c r="F20"/>
  <c r="F19"/>
  <c r="F18"/>
  <c r="F17"/>
  <c r="J36" i="6" l="1"/>
  <c r="G66" i="1"/>
  <c r="C49" i="6"/>
  <c r="H49"/>
  <c r="F49"/>
  <c r="D49"/>
  <c r="D57"/>
  <c r="F57"/>
  <c r="H57"/>
  <c r="C71"/>
  <c r="E71"/>
  <c r="G71"/>
  <c r="I71"/>
  <c r="D64"/>
  <c r="F64"/>
  <c r="H64"/>
  <c r="C79"/>
  <c r="E79"/>
  <c r="G79"/>
  <c r="I79"/>
  <c r="I49"/>
  <c r="G49"/>
  <c r="E49"/>
  <c r="C57"/>
  <c r="E57"/>
  <c r="G57"/>
  <c r="I57"/>
  <c r="D71"/>
  <c r="F71"/>
  <c r="H71"/>
  <c r="J14"/>
  <c r="G17" i="1" s="1"/>
  <c r="J17" i="6"/>
  <c r="G18" i="1" s="1"/>
  <c r="J20" i="6"/>
  <c r="G19" i="1" s="1"/>
  <c r="C82" i="6"/>
  <c r="D25"/>
  <c r="F25"/>
  <c r="H25"/>
  <c r="J26"/>
  <c r="C25"/>
  <c r="E25"/>
  <c r="G25"/>
  <c r="I25"/>
  <c r="C84"/>
  <c r="J23"/>
  <c r="G20" i="1" s="1"/>
  <c r="F148"/>
  <c r="G144" s="1"/>
  <c r="F78"/>
  <c r="G146"/>
  <c r="G126"/>
  <c r="F96"/>
  <c r="F95"/>
  <c r="F84"/>
  <c r="F97"/>
  <c r="F39"/>
  <c r="F69"/>
  <c r="F88"/>
  <c r="B98"/>
  <c r="F98" s="1"/>
  <c r="B99"/>
  <c r="F99" s="1"/>
  <c r="B101"/>
  <c r="F101" s="1"/>
  <c r="F28"/>
  <c r="G116" l="1"/>
  <c r="G138"/>
  <c r="G112"/>
  <c r="G121"/>
  <c r="G131"/>
  <c r="G147"/>
  <c r="G125"/>
  <c r="G114"/>
  <c r="G119"/>
  <c r="G124"/>
  <c r="G128"/>
  <c r="G134"/>
  <c r="G143"/>
  <c r="G115"/>
  <c r="G135"/>
  <c r="G136"/>
  <c r="G141"/>
  <c r="G145"/>
  <c r="G110"/>
  <c r="G120"/>
  <c r="G129"/>
  <c r="G140"/>
  <c r="G113"/>
  <c r="G117"/>
  <c r="G122"/>
  <c r="G127"/>
  <c r="G132"/>
  <c r="G137"/>
  <c r="G142"/>
  <c r="G78"/>
  <c r="J45" i="6"/>
  <c r="G46" i="1"/>
  <c r="G56"/>
  <c r="G69"/>
  <c r="G39"/>
  <c r="F88" i="6"/>
  <c r="F80"/>
  <c r="F87" s="1"/>
  <c r="G80"/>
  <c r="G87" s="1"/>
  <c r="G88"/>
  <c r="H88"/>
  <c r="H80"/>
  <c r="H87" s="1"/>
  <c r="D80"/>
  <c r="D87" s="1"/>
  <c r="D88"/>
  <c r="I80"/>
  <c r="I87" s="1"/>
  <c r="I88"/>
  <c r="E88"/>
  <c r="E80"/>
  <c r="E87" s="1"/>
  <c r="C80"/>
  <c r="C88"/>
  <c r="J25"/>
  <c r="J88" s="1"/>
  <c r="F103" i="1"/>
  <c r="F105" s="1"/>
  <c r="B103"/>
  <c r="B105" s="1"/>
  <c r="G130" l="1"/>
  <c r="G111"/>
  <c r="G139"/>
  <c r="G123"/>
  <c r="G118"/>
  <c r="C87" i="6"/>
  <c r="J80"/>
  <c r="J87" s="1"/>
  <c r="G60" i="1"/>
  <c r="G50"/>
  <c r="G28"/>
  <c r="G148" l="1"/>
</calcChain>
</file>

<file path=xl/sharedStrings.xml><?xml version="1.0" encoding="utf-8"?>
<sst xmlns="http://schemas.openxmlformats.org/spreadsheetml/2006/main" count="207" uniqueCount="118">
  <si>
    <t>TOTAL HORS RECETTES/Summe außer den Einnahmen</t>
  </si>
  <si>
    <t>Privé / Privat</t>
  </si>
  <si>
    <t>Commune* / Gemeinde*</t>
  </si>
  <si>
    <t>autres moyens publics* / sonstige Finanzierungen der öffentlichen Hand*</t>
  </si>
  <si>
    <t>autre groupement de communes */ sonstiger Kommunaler Verband*</t>
  </si>
  <si>
    <t>contributions cantonales */ Kreis*</t>
  </si>
  <si>
    <t>contributions régionales* / Landesmittel</t>
  </si>
  <si>
    <t>contributions nationales* / Bundesmittel</t>
  </si>
  <si>
    <t>Opérateurs /Projektpartner</t>
  </si>
  <si>
    <r>
      <t xml:space="preserve"> 6. Rhénanie-Palatinat </t>
    </r>
    <r>
      <rPr>
        <shadow/>
        <sz val="12"/>
        <rFont val="Tahoma"/>
        <family val="2"/>
      </rPr>
      <t xml:space="preserve">/ </t>
    </r>
    <r>
      <rPr>
        <b/>
        <shadow/>
        <sz val="12"/>
        <rFont val="Tahoma"/>
        <family val="2"/>
      </rPr>
      <t>Rheinland-Pfalz</t>
    </r>
  </si>
  <si>
    <t>autre groupement de communes* / sonstiger Kommunaler Verband*</t>
  </si>
  <si>
    <t xml:space="preserve">contributions cantonales */ Kreis </t>
  </si>
  <si>
    <t>5. Sarre / Saarland</t>
  </si>
  <si>
    <t xml:space="preserve"> Privé / Privat</t>
  </si>
  <si>
    <t xml:space="preserve"> Autres pouvoirs publics* / sonstige Finanzierungen der öffentlichen Hand*</t>
  </si>
  <si>
    <t xml:space="preserve"> Départements* / Departements*</t>
  </si>
  <si>
    <t xml:space="preserve"> Région* / Region</t>
  </si>
  <si>
    <t xml:space="preserve"> Etat* / Staat</t>
  </si>
  <si>
    <t>4. Lorraine / Lothringen</t>
  </si>
  <si>
    <t xml:space="preserve"> Autres pouvoirs publics* / sonstige Finanzierungen der öffentlichen Hand</t>
  </si>
  <si>
    <t>Etat* / Staat*</t>
  </si>
  <si>
    <t>Opérateurs / Projektpartner</t>
  </si>
  <si>
    <t>3. Grand-Duché de Luxembourg / Großherzogtum Luxemburg</t>
  </si>
  <si>
    <t>Autres pouvoirs publics* / sonstige Finanzierungen der öffentlichen Hand</t>
  </si>
  <si>
    <t>Communauté germanophone/ Deutschsprachige Gemeinschaft</t>
  </si>
  <si>
    <t>Communauté française* / Französischsprachige Gemeinschaft</t>
  </si>
  <si>
    <t>Région wallonne* / Wallonische Region</t>
  </si>
  <si>
    <t>2. Région wallonne / Wallonische Region</t>
  </si>
  <si>
    <t>1. FEDER / EFRE</t>
  </si>
  <si>
    <t>% DU TOTAL                           % der Gesamtkosten</t>
  </si>
  <si>
    <t>SOURCES DE FINANCEMENT/ Finanzierungsquellen</t>
  </si>
  <si>
    <t>COÛT TOTAL ELIGIBLE / FÖRDERFÄHIGE GESAMTKOSTEN</t>
  </si>
  <si>
    <t xml:space="preserve">Recettes à soustraire / Abzuziehende Einnahmen </t>
  </si>
  <si>
    <t>TOTAL / GESAMT</t>
  </si>
  <si>
    <t xml:space="preserve">7.Frais d’investissement / Investitionen </t>
  </si>
  <si>
    <t>3. Frais directs liés à la mise en œuvre du projet  /direkte Kosten, die mit der Umsetzung des Projekts zusammenhängen</t>
  </si>
  <si>
    <t>20XX</t>
  </si>
  <si>
    <t>Année/Jahr</t>
  </si>
  <si>
    <t>2. Récapitulatif / Auszug</t>
  </si>
  <si>
    <t>année/Jahr</t>
  </si>
  <si>
    <t>7. Frais d’investissement / Investitionen (à préciser/bitte erläutern)</t>
  </si>
  <si>
    <t>frais informatique / Informatik</t>
  </si>
  <si>
    <t xml:space="preserve">frais de mobilier de bureau / Büromöbel </t>
  </si>
  <si>
    <t>6. Frais d’équipement / Einrichtungskosten</t>
  </si>
  <si>
    <t xml:space="preserve">5. Frais de promotion /communication / Werbe – Kommmunikationsmaßnahmen </t>
  </si>
  <si>
    <t>autres : à préciser / Andere : Bitte benennen</t>
  </si>
  <si>
    <t>frais de consultant / Consultants</t>
  </si>
  <si>
    <t>frais de traduction / Übersetzungskosten</t>
  </si>
  <si>
    <t>4.Prestations externes / Fremdleistungen</t>
  </si>
  <si>
    <t>TOTAL/GESAMT</t>
  </si>
  <si>
    <t>Autres : à préciser / Andere : Bitte benennen</t>
  </si>
  <si>
    <t xml:space="preserve">frais de représentation / Repräsentationskosten </t>
  </si>
  <si>
    <t>frais liés à l'organisation de manifestations, réunions, colloques…/Kosten, die mit der Organisation von Veranstaltungen, Sitzungen, Kolloquien zusammenhängen…</t>
  </si>
  <si>
    <t>frais de déplacement / Reisekosten</t>
  </si>
  <si>
    <t>Descriptif / Beschreibung*</t>
  </si>
  <si>
    <r>
      <t xml:space="preserve">frais de fournitures / </t>
    </r>
    <r>
      <rPr>
        <u/>
        <sz val="11"/>
        <rFont val="Tahoma"/>
        <family val="2"/>
      </rPr>
      <t>Büromaterial</t>
    </r>
  </si>
  <si>
    <t>frais de location de bureau / Mietkosten für Büroräume</t>
  </si>
  <si>
    <t xml:space="preserve">frais généraux / Gemeinkosten </t>
  </si>
  <si>
    <t>2. Frais de fonctionnement  / Funktionskosten</t>
  </si>
  <si>
    <t>1. Frais de personnel / Personalkosten</t>
  </si>
  <si>
    <t xml:space="preserve">1. Plan de dépenses prévisionnel / Voraussichtlicher Kostenplan </t>
  </si>
  <si>
    <t xml:space="preserve">Partiellement assujetti /teilweise MwSt.-pflichtig  </t>
  </si>
  <si>
    <t xml:space="preserve">Assujeti / MwSt.-pflichtig </t>
  </si>
  <si>
    <t xml:space="preserve">Non assujetti / Nicht-MwSt.- pflichtig </t>
  </si>
  <si>
    <t xml:space="preserve">Assujetissement TVA / MwSt.-pflichtig </t>
  </si>
  <si>
    <t xml:space="preserve">Dénomination abrégée du projet /   Kurzfassung des Titels  </t>
  </si>
  <si>
    <t>Date version / Datum Version</t>
  </si>
  <si>
    <t>Nationalité/ Nationalität</t>
  </si>
  <si>
    <t>N° / Nr. :</t>
  </si>
  <si>
    <t>Opérateur / Projektpartner</t>
  </si>
  <si>
    <t xml:space="preserve">Premier bénéficiaire/Federführender Begünstigter </t>
  </si>
  <si>
    <t>Projekt / Projet:</t>
  </si>
  <si>
    <t>Projektpartner / Opérateur:</t>
  </si>
  <si>
    <t xml:space="preserve">Unter der Voraussetzung, dass der Kontrolleur der 1. Ebene nach Genehmigung des Projektes die Stichhaltigkeit  </t>
  </si>
  <si>
    <t>des Kalkulationsverfahrens validieren wird.</t>
  </si>
  <si>
    <t>Sous réserve du contrôle de l'effectivité des méthodes de calcul par le contrôleur de premier niveau, a</t>
  </si>
  <si>
    <t>près approbation du projet.</t>
  </si>
  <si>
    <t xml:space="preserve">Erläuterungen zur Berechnungsmethode der Gemeinkosten </t>
  </si>
  <si>
    <t>/ Explication sur la méthode de calcul des frais généraux :</t>
  </si>
  <si>
    <t>Erläuterungen zu den Personalkosten / explication sur les frais de personnel :</t>
  </si>
  <si>
    <t>TOTAL</t>
  </si>
  <si>
    <t>3 .Plan de financement /
Finanzierungsplan/</t>
  </si>
  <si>
    <t>INNO8</t>
  </si>
  <si>
    <t>1. Personalkosten/ Frais de personnel</t>
  </si>
  <si>
    <t>M. XY</t>
  </si>
  <si>
    <t>cout jour</t>
  </si>
  <si>
    <t>WP0</t>
  </si>
  <si>
    <t>WP1</t>
  </si>
  <si>
    <t>WP2</t>
  </si>
  <si>
    <t>WP3</t>
  </si>
  <si>
    <t>WP4</t>
  </si>
  <si>
    <t>WP5</t>
  </si>
  <si>
    <t>WP6</t>
  </si>
  <si>
    <t>Nb jours</t>
  </si>
  <si>
    <t>TOTAL masse salariale</t>
  </si>
  <si>
    <t>Total jours</t>
  </si>
  <si>
    <t>2. Funktionskosten/ Frais de fonctionnement</t>
  </si>
  <si>
    <t>Beschreibung/Descriptif/Beschrijving</t>
  </si>
  <si>
    <t xml:space="preserve">3. Direkt durch die Projektumsetzung entstandene Kosten/ Frais directs liés à la mise en œuvre du projet </t>
  </si>
  <si>
    <t xml:space="preserve">frais de fournitures </t>
  </si>
  <si>
    <t>4. Prestations externes / Fremdleistungen</t>
  </si>
  <si>
    <t>Totaux</t>
  </si>
  <si>
    <t>VVV</t>
  </si>
  <si>
    <t>FRED</t>
  </si>
  <si>
    <t>M. Z</t>
  </si>
  <si>
    <t>Mme WX</t>
  </si>
  <si>
    <t>M.RW</t>
  </si>
  <si>
    <t>frais liés à l'organisation de manifestations, réunions, ..</t>
  </si>
  <si>
    <t xml:space="preserve">frais de représentation </t>
  </si>
  <si>
    <t>Descriptif</t>
  </si>
  <si>
    <t>Total par WP</t>
  </si>
  <si>
    <t>Récapitulatif</t>
  </si>
  <si>
    <t xml:space="preserve">Non assujetti </t>
  </si>
  <si>
    <t xml:space="preserve">Assujeti </t>
  </si>
  <si>
    <t xml:space="preserve">Partiellement assujetti </t>
  </si>
  <si>
    <t>par exemple</t>
  </si>
  <si>
    <t>calculez le coût salarial chargé par jour de chaque intervenant sur le projet avant d'affecter un nb de jours à chaque WP</t>
  </si>
  <si>
    <t>ne remplissez que ce qui est en jaune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</si>
</sst>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"/>
    <numFmt numFmtId="166" formatCode="#,##0.00\ &quot;€&quot;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hadow/>
      <sz val="12"/>
      <name val="Tahoma"/>
      <family val="2"/>
    </font>
    <font>
      <sz val="12"/>
      <name val="Arial"/>
      <family val="2"/>
    </font>
    <font>
      <shadow/>
      <sz val="11"/>
      <name val="Tahoma"/>
      <family val="2"/>
    </font>
    <font>
      <shadow/>
      <sz val="12"/>
      <name val="Tahoma"/>
      <family val="2"/>
    </font>
    <font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4"/>
      <name val="Arial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u/>
      <sz val="11"/>
      <name val="Tahoma"/>
      <family val="2"/>
    </font>
    <font>
      <sz val="11"/>
      <name val="Century Gothic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Trebuchet MS"/>
      <family val="2"/>
    </font>
    <font>
      <b/>
      <sz val="8"/>
      <color indexed="48"/>
      <name val="Trebuchet MS"/>
      <family val="2"/>
    </font>
    <font>
      <sz val="8"/>
      <name val="Trebuchet MS"/>
      <family val="2"/>
    </font>
    <font>
      <b/>
      <u/>
      <sz val="8"/>
      <name val="Trebuchet MS"/>
      <family val="2"/>
    </font>
    <font>
      <sz val="8"/>
      <color indexed="48"/>
      <name val="Trebuchet MS"/>
      <family val="2"/>
    </font>
    <font>
      <sz val="8"/>
      <name val="Arial Narrow"/>
      <family val="2"/>
    </font>
    <font>
      <i/>
      <sz val="8"/>
      <color indexed="60"/>
      <name val="Arial Narrow"/>
      <family val="2"/>
    </font>
    <font>
      <sz val="8"/>
      <color indexed="60"/>
      <name val="Trebuchet MS"/>
      <family val="2"/>
    </font>
    <font>
      <b/>
      <sz val="8"/>
      <color theme="0"/>
      <name val="Trebuchet MS"/>
      <family val="2"/>
    </font>
    <font>
      <sz val="8"/>
      <color theme="0"/>
      <name val="Trebuchet MS"/>
      <family val="2"/>
    </font>
    <font>
      <vertAlign val="superscript"/>
      <sz val="8"/>
      <name val="Trebuchet MS"/>
      <family val="2"/>
    </font>
    <font>
      <b/>
      <u/>
      <sz val="8"/>
      <color indexed="10"/>
      <name val="Trebuchet MS"/>
      <family val="2"/>
    </font>
    <font>
      <sz val="8"/>
      <color indexed="10"/>
      <name val="Trebuchet MS"/>
      <family val="2"/>
    </font>
    <font>
      <sz val="8"/>
      <color indexed="10"/>
      <name val="Arial Narrow"/>
      <family val="2"/>
    </font>
    <font>
      <b/>
      <sz val="8"/>
      <name val="Calibri"/>
      <family val="2"/>
      <scheme val="minor"/>
    </font>
    <font>
      <sz val="16"/>
      <color theme="0"/>
      <name val="Arial"/>
      <family val="2"/>
    </font>
    <font>
      <sz val="9"/>
      <name val="Arial"/>
      <family val="2"/>
    </font>
    <font>
      <b/>
      <sz val="9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293">
    <xf numFmtId="0" fontId="0" fillId="0" borderId="0" xfId="0"/>
    <xf numFmtId="0" fontId="1" fillId="0" borderId="0" xfId="1" applyFont="1" applyProtection="1">
      <protection locked="0"/>
    </xf>
    <xf numFmtId="0" fontId="2" fillId="0" borderId="0" xfId="1" applyFont="1" applyProtection="1">
      <protection locked="0"/>
    </xf>
    <xf numFmtId="4" fontId="3" fillId="2" borderId="2" xfId="1" applyNumberFormat="1" applyFont="1" applyFill="1" applyBorder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wrapText="1"/>
      <protection locked="0"/>
    </xf>
    <xf numFmtId="0" fontId="12" fillId="0" borderId="0" xfId="1" applyFont="1" applyBorder="1" applyAlignment="1" applyProtection="1">
      <alignment wrapText="1"/>
      <protection locked="0"/>
    </xf>
    <xf numFmtId="0" fontId="13" fillId="0" borderId="0" xfId="1" applyFont="1" applyBorder="1" applyAlignment="1" applyProtection="1">
      <alignment wrapText="1"/>
      <protection locked="0"/>
    </xf>
    <xf numFmtId="0" fontId="1" fillId="0" borderId="0" xfId="1" applyFont="1" applyAlignment="1" applyProtection="1">
      <alignment wrapText="1"/>
      <protection locked="0"/>
    </xf>
    <xf numFmtId="0" fontId="3" fillId="2" borderId="6" xfId="1" applyFont="1" applyFill="1" applyBorder="1" applyAlignment="1" applyProtection="1">
      <alignment horizontal="left" vertical="center" wrapText="1"/>
      <protection hidden="1"/>
    </xf>
    <xf numFmtId="4" fontId="14" fillId="2" borderId="7" xfId="1" applyNumberFormat="1" applyFont="1" applyFill="1" applyBorder="1" applyAlignment="1" applyProtection="1">
      <alignment vertical="center"/>
      <protection hidden="1"/>
    </xf>
    <xf numFmtId="4" fontId="15" fillId="2" borderId="8" xfId="1" applyNumberFormat="1" applyFont="1" applyFill="1" applyBorder="1" applyAlignment="1" applyProtection="1">
      <alignment vertical="center"/>
      <protection hidden="1"/>
    </xf>
    <xf numFmtId="0" fontId="14" fillId="2" borderId="9" xfId="1" applyFont="1" applyFill="1" applyBorder="1" applyAlignment="1" applyProtection="1">
      <alignment vertical="center" wrapText="1"/>
      <protection hidden="1"/>
    </xf>
    <xf numFmtId="4" fontId="15" fillId="2" borderId="10" xfId="1" applyNumberFormat="1" applyFont="1" applyFill="1" applyBorder="1" applyAlignment="1" applyProtection="1">
      <alignment vertical="center"/>
      <protection hidden="1"/>
    </xf>
    <xf numFmtId="4" fontId="15" fillId="2" borderId="11" xfId="1" applyNumberFormat="1" applyFont="1" applyFill="1" applyBorder="1" applyAlignment="1" applyProtection="1">
      <alignment vertical="center"/>
      <protection hidden="1"/>
    </xf>
    <xf numFmtId="0" fontId="14" fillId="2" borderId="12" xfId="1" applyFont="1" applyFill="1" applyBorder="1" applyAlignment="1" applyProtection="1">
      <alignment vertical="center" wrapText="1"/>
      <protection hidden="1"/>
    </xf>
    <xf numFmtId="4" fontId="15" fillId="2" borderId="13" xfId="1" applyNumberFormat="1" applyFont="1" applyFill="1" applyBorder="1" applyAlignment="1" applyProtection="1">
      <alignment vertical="center"/>
      <protection hidden="1"/>
    </xf>
    <xf numFmtId="4" fontId="15" fillId="2" borderId="14" xfId="1" applyNumberFormat="1" applyFont="1" applyFill="1" applyBorder="1" applyAlignment="1" applyProtection="1">
      <alignment vertical="center"/>
      <protection hidden="1"/>
    </xf>
    <xf numFmtId="4" fontId="15" fillId="2" borderId="15" xfId="1" applyNumberFormat="1" applyFont="1" applyFill="1" applyBorder="1" applyAlignment="1" applyProtection="1">
      <alignment vertical="center"/>
      <protection hidden="1"/>
    </xf>
    <xf numFmtId="0" fontId="14" fillId="2" borderId="16" xfId="1" applyFont="1" applyFill="1" applyBorder="1" applyAlignment="1" applyProtection="1">
      <alignment vertical="center" wrapText="1"/>
      <protection hidden="1"/>
    </xf>
    <xf numFmtId="4" fontId="15" fillId="2" borderId="7" xfId="1" applyNumberFormat="1" applyFont="1" applyFill="1" applyBorder="1" applyAlignment="1" applyProtection="1">
      <alignment vertical="center"/>
      <protection hidden="1"/>
    </xf>
    <xf numFmtId="4" fontId="15" fillId="2" borderId="1" xfId="1" applyNumberFormat="1" applyFont="1" applyFill="1" applyBorder="1" applyAlignment="1" applyProtection="1">
      <alignment vertical="center"/>
      <protection hidden="1"/>
    </xf>
    <xf numFmtId="0" fontId="14" fillId="2" borderId="9" xfId="1" applyFont="1" applyFill="1" applyBorder="1" applyAlignment="1" applyProtection="1">
      <alignment wrapText="1"/>
      <protection hidden="1"/>
    </xf>
    <xf numFmtId="4" fontId="15" fillId="2" borderId="17" xfId="1" applyNumberFormat="1" applyFont="1" applyFill="1" applyBorder="1" applyAlignment="1" applyProtection="1">
      <alignment vertical="center"/>
      <protection hidden="1"/>
    </xf>
    <xf numFmtId="0" fontId="14" fillId="2" borderId="18" xfId="1" applyFont="1" applyFill="1" applyBorder="1" applyProtection="1">
      <protection hidden="1"/>
    </xf>
    <xf numFmtId="0" fontId="14" fillId="2" borderId="19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left"/>
      <protection hidden="1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0" fontId="1" fillId="0" borderId="0" xfId="1" applyFont="1" applyAlignment="1" applyProtection="1">
      <alignment vertical="center"/>
      <protection locked="0"/>
    </xf>
    <xf numFmtId="0" fontId="3" fillId="2" borderId="21" xfId="1" applyFont="1" applyFill="1" applyBorder="1" applyAlignment="1" applyProtection="1">
      <alignment vertical="center"/>
      <protection hidden="1"/>
    </xf>
    <xf numFmtId="4" fontId="15" fillId="2" borderId="8" xfId="1" applyNumberFormat="1" applyFont="1" applyFill="1" applyBorder="1" applyProtection="1">
      <protection hidden="1"/>
    </xf>
    <xf numFmtId="0" fontId="14" fillId="2" borderId="8" xfId="1" applyFont="1" applyFill="1" applyBorder="1" applyProtection="1">
      <protection hidden="1"/>
    </xf>
    <xf numFmtId="4" fontId="15" fillId="0" borderId="8" xfId="1" applyNumberFormat="1" applyFont="1" applyBorder="1" applyProtection="1">
      <protection locked="0"/>
    </xf>
    <xf numFmtId="0" fontId="15" fillId="0" borderId="8" xfId="1" applyFont="1" applyBorder="1" applyAlignment="1" applyProtection="1">
      <alignment wrapText="1"/>
      <protection locked="0"/>
    </xf>
    <xf numFmtId="0" fontId="15" fillId="0" borderId="8" xfId="1" applyFont="1" applyFill="1" applyBorder="1" applyProtection="1">
      <protection locked="0"/>
    </xf>
    <xf numFmtId="0" fontId="15" fillId="2" borderId="8" xfId="1" applyFont="1" applyFill="1" applyBorder="1" applyProtection="1">
      <protection locked="0"/>
    </xf>
    <xf numFmtId="0" fontId="15" fillId="2" borderId="8" xfId="1" applyFont="1" applyFill="1" applyBorder="1" applyAlignment="1" applyProtection="1">
      <alignment horizontal="center"/>
      <protection locked="0"/>
    </xf>
    <xf numFmtId="0" fontId="15" fillId="2" borderId="8" xfId="1" applyFont="1" applyFill="1" applyBorder="1" applyProtection="1">
      <protection hidden="1"/>
    </xf>
    <xf numFmtId="0" fontId="1" fillId="0" borderId="0" xfId="1" applyFont="1" applyFill="1" applyProtection="1">
      <protection locked="0"/>
    </xf>
    <xf numFmtId="0" fontId="16" fillId="0" borderId="0" xfId="1" applyFont="1" applyFill="1" applyAlignment="1" applyProtection="1">
      <alignment vertical="top" wrapText="1"/>
      <protection locked="0"/>
    </xf>
    <xf numFmtId="0" fontId="15" fillId="0" borderId="0" xfId="1" applyFont="1" applyProtection="1">
      <protection locked="0"/>
    </xf>
    <xf numFmtId="0" fontId="15" fillId="0" borderId="0" xfId="1" applyFont="1" applyAlignment="1" applyProtection="1">
      <protection locked="0"/>
    </xf>
    <xf numFmtId="0" fontId="1" fillId="0" borderId="0" xfId="1" applyFont="1" applyBorder="1" applyAlignment="1" applyProtection="1">
      <alignment wrapText="1"/>
      <protection hidden="1"/>
    </xf>
    <xf numFmtId="4" fontId="15" fillId="0" borderId="0" xfId="1" applyNumberFormat="1" applyFont="1" applyFill="1" applyBorder="1" applyProtection="1">
      <protection locked="0"/>
    </xf>
    <xf numFmtId="0" fontId="15" fillId="0" borderId="0" xfId="1" applyFont="1" applyFill="1" applyBorder="1" applyProtection="1">
      <protection locked="0"/>
    </xf>
    <xf numFmtId="0" fontId="8" fillId="0" borderId="8" xfId="1" applyFont="1" applyBorder="1" applyProtection="1">
      <protection locked="0"/>
    </xf>
    <xf numFmtId="0" fontId="8" fillId="0" borderId="22" xfId="1" applyFont="1" applyBorder="1" applyProtection="1">
      <protection locked="0"/>
    </xf>
    <xf numFmtId="0" fontId="15" fillId="0" borderId="0" xfId="1" applyFont="1" applyFill="1" applyProtection="1">
      <protection locked="0"/>
    </xf>
    <xf numFmtId="0" fontId="15" fillId="0" borderId="0" xfId="1" applyFont="1" applyFill="1" applyAlignment="1" applyProtection="1">
      <protection locked="0"/>
    </xf>
    <xf numFmtId="0" fontId="14" fillId="0" borderId="0" xfId="1" applyFont="1" applyFill="1" applyBorder="1" applyAlignment="1" applyProtection="1">
      <protection hidden="1"/>
    </xf>
    <xf numFmtId="0" fontId="14" fillId="2" borderId="8" xfId="1" applyFont="1" applyFill="1" applyBorder="1" applyAlignment="1" applyProtection="1">
      <protection hidden="1"/>
    </xf>
    <xf numFmtId="0" fontId="17" fillId="0" borderId="8" xfId="1" applyFont="1" applyBorder="1" applyAlignment="1" applyProtection="1">
      <alignment wrapText="1"/>
      <protection locked="0"/>
    </xf>
    <xf numFmtId="0" fontId="14" fillId="0" borderId="0" xfId="1" applyFont="1" applyProtection="1">
      <protection locked="0"/>
    </xf>
    <xf numFmtId="0" fontId="14" fillId="0" borderId="0" xfId="1" applyFont="1" applyAlignment="1" applyProtection="1"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5" fillId="0" borderId="23" xfId="1" applyFont="1" applyBorder="1" applyAlignment="1" applyProtection="1">
      <alignment horizontal="left" vertical="center"/>
      <protection locked="0"/>
    </xf>
    <xf numFmtId="0" fontId="8" fillId="3" borderId="8" xfId="1" applyFont="1" applyFill="1" applyBorder="1" applyProtection="1">
      <protection locked="0"/>
    </xf>
    <xf numFmtId="0" fontId="8" fillId="3" borderId="22" xfId="1" applyFont="1" applyFill="1" applyBorder="1" applyProtection="1">
      <protection locked="0"/>
    </xf>
    <xf numFmtId="0" fontId="8" fillId="3" borderId="22" xfId="1" applyFont="1" applyFill="1" applyBorder="1" applyAlignment="1" applyProtection="1">
      <alignment wrapText="1"/>
      <protection locked="0"/>
    </xf>
    <xf numFmtId="0" fontId="8" fillId="3" borderId="24" xfId="1" applyFont="1" applyFill="1" applyBorder="1" applyProtection="1">
      <protection locked="0"/>
    </xf>
    <xf numFmtId="0" fontId="18" fillId="0" borderId="0" xfId="1" applyFont="1" applyProtection="1">
      <protection locked="0"/>
    </xf>
    <xf numFmtId="0" fontId="14" fillId="0" borderId="0" xfId="1" applyFont="1" applyFill="1" applyBorder="1" applyAlignment="1" applyProtection="1">
      <alignment horizontal="left"/>
      <protection hidden="1"/>
    </xf>
    <xf numFmtId="0" fontId="8" fillId="0" borderId="24" xfId="1" applyFont="1" applyBorder="1" applyProtection="1">
      <protection locked="0"/>
    </xf>
    <xf numFmtId="0" fontId="18" fillId="0" borderId="0" xfId="1" applyFont="1" applyFill="1" applyProtection="1">
      <protection locked="0"/>
    </xf>
    <xf numFmtId="0" fontId="14" fillId="0" borderId="0" xfId="1" applyFont="1" applyFill="1" applyProtection="1">
      <protection locked="0"/>
    </xf>
    <xf numFmtId="0" fontId="14" fillId="0" borderId="0" xfId="1" applyFont="1" applyFill="1" applyAlignment="1" applyProtection="1">
      <protection locked="0"/>
    </xf>
    <xf numFmtId="0" fontId="15" fillId="0" borderId="0" xfId="1" applyFont="1" applyAlignment="1" applyProtection="1">
      <alignment horizontal="left"/>
      <protection locked="0"/>
    </xf>
    <xf numFmtId="0" fontId="14" fillId="2" borderId="8" xfId="1" applyFont="1" applyFill="1" applyBorder="1" applyAlignment="1" applyProtection="1">
      <alignment horizontal="left"/>
      <protection hidden="1"/>
    </xf>
    <xf numFmtId="0" fontId="1" fillId="0" borderId="0" xfId="1" applyFont="1" applyAlignment="1" applyProtection="1">
      <protection locked="0"/>
    </xf>
    <xf numFmtId="0" fontId="3" fillId="2" borderId="21" xfId="1" applyFont="1" applyFill="1" applyBorder="1" applyAlignment="1" applyProtection="1">
      <alignment wrapText="1"/>
      <protection hidden="1"/>
    </xf>
    <xf numFmtId="0" fontId="1" fillId="0" borderId="0" xfId="1" applyFont="1" applyAlignment="1" applyProtection="1">
      <protection hidden="1"/>
    </xf>
    <xf numFmtId="0" fontId="1" fillId="0" borderId="0" xfId="1" applyFont="1" applyAlignment="1" applyProtection="1">
      <alignment wrapText="1"/>
      <protection hidden="1"/>
    </xf>
    <xf numFmtId="0" fontId="1" fillId="0" borderId="0" xfId="1" applyFont="1" applyProtection="1">
      <protection hidden="1"/>
    </xf>
    <xf numFmtId="0" fontId="1" fillId="3" borderId="0" xfId="1" applyFont="1" applyFill="1" applyProtection="1">
      <protection hidden="1"/>
    </xf>
    <xf numFmtId="0" fontId="1" fillId="0" borderId="0" xfId="1" applyFont="1" applyFill="1" applyBorder="1" applyAlignment="1" applyProtection="1">
      <alignment wrapText="1"/>
      <protection locked="0"/>
    </xf>
    <xf numFmtId="0" fontId="1" fillId="0" borderId="1" xfId="1" applyFont="1" applyFill="1" applyBorder="1" applyAlignment="1" applyProtection="1">
      <protection locked="0"/>
    </xf>
    <xf numFmtId="0" fontId="1" fillId="2" borderId="11" xfId="1" applyFont="1" applyFill="1" applyBorder="1" applyAlignment="1" applyProtection="1">
      <alignment horizontal="right" wrapText="1"/>
      <protection hidden="1"/>
    </xf>
    <xf numFmtId="0" fontId="20" fillId="0" borderId="0" xfId="1" applyFont="1" applyProtection="1">
      <protection locked="0"/>
    </xf>
    <xf numFmtId="0" fontId="1" fillId="2" borderId="24" xfId="1" applyFont="1" applyFill="1" applyBorder="1" applyAlignment="1" applyProtection="1">
      <alignment horizontal="right" wrapText="1"/>
      <protection hidden="1"/>
    </xf>
    <xf numFmtId="0" fontId="18" fillId="2" borderId="24" xfId="1" applyFont="1" applyFill="1" applyBorder="1" applyAlignment="1" applyProtection="1">
      <alignment wrapText="1"/>
      <protection hidden="1"/>
    </xf>
    <xf numFmtId="0" fontId="18" fillId="0" borderId="0" xfId="1" applyFont="1" applyAlignment="1" applyProtection="1">
      <protection locked="0"/>
    </xf>
    <xf numFmtId="164" fontId="18" fillId="0" borderId="0" xfId="1" applyNumberFormat="1" applyFont="1" applyFill="1" applyBorder="1" applyProtection="1">
      <protection locked="0"/>
    </xf>
    <xf numFmtId="164" fontId="18" fillId="0" borderId="22" xfId="1" applyNumberFormat="1" applyFont="1" applyFill="1" applyBorder="1" applyProtection="1">
      <protection locked="0"/>
    </xf>
    <xf numFmtId="0" fontId="18" fillId="0" borderId="25" xfId="1" applyFont="1" applyFill="1" applyBorder="1" applyAlignment="1" applyProtection="1">
      <protection locked="0"/>
    </xf>
    <xf numFmtId="0" fontId="18" fillId="2" borderId="24" xfId="1" applyFont="1" applyFill="1" applyBorder="1" applyAlignment="1" applyProtection="1">
      <protection hidden="1"/>
    </xf>
    <xf numFmtId="0" fontId="3" fillId="0" borderId="0" xfId="1" applyFont="1" applyFill="1" applyBorder="1" applyAlignment="1" applyProtection="1">
      <alignment horizontal="left" wrapText="1"/>
      <protection locked="0"/>
    </xf>
    <xf numFmtId="0" fontId="3" fillId="0" borderId="8" xfId="1" applyFont="1" applyFill="1" applyBorder="1" applyAlignment="1" applyProtection="1">
      <alignment horizontal="left" wrapText="1"/>
      <protection locked="0"/>
    </xf>
    <xf numFmtId="0" fontId="18" fillId="2" borderId="24" xfId="1" applyFont="1" applyFill="1" applyBorder="1" applyAlignment="1" applyProtection="1">
      <alignment vertical="justify"/>
      <protection hidden="1"/>
    </xf>
    <xf numFmtId="0" fontId="3" fillId="0" borderId="2" xfId="1" applyFont="1" applyFill="1" applyBorder="1" applyAlignment="1" applyProtection="1">
      <alignment horizontal="center" wrapText="1"/>
      <protection locked="0"/>
    </xf>
    <xf numFmtId="0" fontId="18" fillId="2" borderId="1" xfId="1" applyFont="1" applyFill="1" applyBorder="1" applyAlignment="1" applyProtection="1">
      <protection hidden="1"/>
    </xf>
    <xf numFmtId="0" fontId="18" fillId="2" borderId="26" xfId="1" applyFont="1" applyFill="1" applyBorder="1" applyAlignment="1" applyProtection="1">
      <protection hidden="1"/>
    </xf>
    <xf numFmtId="0" fontId="5" fillId="0" borderId="0" xfId="2" applyFont="1"/>
    <xf numFmtId="0" fontId="3" fillId="0" borderId="0" xfId="2" applyFont="1"/>
    <xf numFmtId="0" fontId="21" fillId="0" borderId="0" xfId="2"/>
    <xf numFmtId="0" fontId="22" fillId="0" borderId="0" xfId="2" applyFont="1"/>
    <xf numFmtId="0" fontId="23" fillId="0" borderId="0" xfId="1" applyFont="1" applyFill="1" applyBorder="1" applyAlignment="1" applyProtection="1">
      <alignment horizontal="center" wrapText="1"/>
      <protection locked="0"/>
    </xf>
    <xf numFmtId="0" fontId="23" fillId="0" borderId="0" xfId="1" applyFont="1"/>
    <xf numFmtId="0" fontId="24" fillId="0" borderId="0" xfId="1" applyFont="1"/>
    <xf numFmtId="0" fontId="23" fillId="0" borderId="0" xfId="1" applyFont="1" applyBorder="1" applyAlignment="1"/>
    <xf numFmtId="0" fontId="23" fillId="0" borderId="0" xfId="1" applyFont="1" applyFill="1" applyBorder="1" applyAlignment="1"/>
    <xf numFmtId="0" fontId="23" fillId="0" borderId="0" xfId="1" applyFont="1" applyFill="1" applyBorder="1" applyAlignment="1" applyProtection="1">
      <alignment wrapText="1"/>
      <protection locked="0"/>
    </xf>
    <xf numFmtId="0" fontId="23" fillId="0" borderId="0" xfId="1" applyFont="1" applyFill="1"/>
    <xf numFmtId="0" fontId="24" fillId="0" borderId="0" xfId="1" applyFont="1" applyFill="1"/>
    <xf numFmtId="0" fontId="25" fillId="3" borderId="0" xfId="1" applyFont="1" applyFill="1" applyBorder="1" applyAlignment="1" applyProtection="1">
      <protection locked="0"/>
    </xf>
    <xf numFmtId="0" fontId="25" fillId="0" borderId="0" xfId="1" applyFont="1"/>
    <xf numFmtId="0" fontId="27" fillId="0" borderId="0" xfId="1" applyFont="1"/>
    <xf numFmtId="0" fontId="25" fillId="0" borderId="0" xfId="1" applyFont="1" applyBorder="1" applyAlignment="1">
      <alignment wrapText="1"/>
    </xf>
    <xf numFmtId="0" fontId="25" fillId="0" borderId="0" xfId="1" applyFont="1" applyBorder="1" applyAlignment="1"/>
    <xf numFmtId="0" fontId="25" fillId="0" borderId="0" xfId="1" applyFont="1" applyBorder="1"/>
    <xf numFmtId="0" fontId="25" fillId="0" borderId="28" xfId="1" applyFont="1" applyBorder="1"/>
    <xf numFmtId="0" fontId="25" fillId="7" borderId="8" xfId="1" applyFont="1" applyFill="1" applyBorder="1" applyAlignment="1">
      <alignment horizontal="left" vertical="center"/>
    </xf>
    <xf numFmtId="0" fontId="25" fillId="7" borderId="8" xfId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Border="1" applyAlignment="1" applyProtection="1">
      <alignment horizontal="center" wrapText="1"/>
      <protection locked="0"/>
    </xf>
    <xf numFmtId="0" fontId="28" fillId="0" borderId="22" xfId="1" applyFont="1" applyBorder="1" applyAlignment="1" applyProtection="1">
      <alignment horizontal="left" vertical="center" wrapText="1"/>
      <protection locked="0"/>
    </xf>
    <xf numFmtId="4" fontId="25" fillId="0" borderId="22" xfId="1" applyNumberFormat="1" applyFont="1" applyFill="1" applyBorder="1" applyProtection="1">
      <protection locked="0"/>
    </xf>
    <xf numFmtId="4" fontId="25" fillId="0" borderId="9" xfId="1" applyNumberFormat="1" applyFont="1" applyFill="1" applyBorder="1"/>
    <xf numFmtId="0" fontId="27" fillId="0" borderId="0" xfId="1" applyFont="1" applyAlignment="1">
      <alignment wrapText="1"/>
    </xf>
    <xf numFmtId="4" fontId="25" fillId="0" borderId="0" xfId="1" applyNumberFormat="1" applyFont="1" applyFill="1" applyBorder="1" applyProtection="1">
      <protection locked="0"/>
    </xf>
    <xf numFmtId="4" fontId="25" fillId="0" borderId="0" xfId="1" applyNumberFormat="1" applyFont="1" applyBorder="1" applyProtection="1">
      <protection locked="0"/>
    </xf>
    <xf numFmtId="0" fontId="28" fillId="0" borderId="24" xfId="1" applyFont="1" applyBorder="1" applyAlignment="1" applyProtection="1">
      <alignment horizontal="left" vertical="center" wrapText="1"/>
      <protection locked="0"/>
    </xf>
    <xf numFmtId="165" fontId="25" fillId="0" borderId="9" xfId="1" applyNumberFormat="1" applyFont="1" applyFill="1" applyBorder="1"/>
    <xf numFmtId="0" fontId="25" fillId="2" borderId="8" xfId="1" applyFont="1" applyFill="1" applyBorder="1" applyAlignment="1" applyProtection="1">
      <alignment horizontal="right" vertical="center" wrapText="1"/>
      <protection locked="0"/>
    </xf>
    <xf numFmtId="4" fontId="25" fillId="2" borderId="8" xfId="1" applyNumberFormat="1" applyFont="1" applyFill="1" applyBorder="1" applyAlignment="1" applyProtection="1">
      <alignment horizontal="right" vertical="center" wrapText="1"/>
      <protection locked="0"/>
    </xf>
    <xf numFmtId="4" fontId="25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25" fillId="2" borderId="3" xfId="1" applyNumberFormat="1" applyFont="1" applyFill="1" applyBorder="1" applyAlignment="1" applyProtection="1">
      <alignment horizontal="right" vertical="center" wrapText="1"/>
      <protection locked="0"/>
    </xf>
    <xf numFmtId="4" fontId="25" fillId="2" borderId="9" xfId="1" applyNumberFormat="1" applyFont="1" applyFill="1" applyBorder="1" applyAlignment="1">
      <alignment horizontal="right" vertical="center" wrapText="1"/>
    </xf>
    <xf numFmtId="0" fontId="25" fillId="0" borderId="0" xfId="1" applyFont="1" applyBorder="1" applyAlignment="1">
      <alignment horizontal="right" vertical="center" wrapText="1"/>
    </xf>
    <xf numFmtId="0" fontId="25" fillId="0" borderId="0" xfId="1" applyFont="1" applyAlignment="1">
      <alignment horizontal="right" vertical="center" wrapText="1"/>
    </xf>
    <xf numFmtId="0" fontId="27" fillId="0" borderId="0" xfId="1" applyFont="1" applyAlignment="1">
      <alignment horizontal="right" vertical="center" wrapText="1"/>
    </xf>
    <xf numFmtId="0" fontId="29" fillId="0" borderId="30" xfId="1" applyFont="1" applyBorder="1" applyAlignment="1" applyProtection="1">
      <alignment horizontal="left" vertical="center" wrapText="1"/>
      <protection locked="0"/>
    </xf>
    <xf numFmtId="0" fontId="30" fillId="0" borderId="0" xfId="1" applyFont="1" applyBorder="1"/>
    <xf numFmtId="0" fontId="30" fillId="0" borderId="0" xfId="1" applyFont="1"/>
    <xf numFmtId="0" fontId="25" fillId="9" borderId="8" xfId="1" applyFont="1" applyFill="1" applyBorder="1" applyAlignment="1" applyProtection="1">
      <alignment horizontal="right" vertical="center" wrapText="1"/>
      <protection locked="0"/>
    </xf>
    <xf numFmtId="4" fontId="25" fillId="9" borderId="8" xfId="1" applyNumberFormat="1" applyFont="1" applyFill="1" applyBorder="1" applyAlignment="1" applyProtection="1">
      <alignment horizontal="right" vertical="center" wrapText="1"/>
      <protection locked="0"/>
    </xf>
    <xf numFmtId="4" fontId="32" fillId="10" borderId="8" xfId="1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1" applyFont="1" applyFill="1" applyBorder="1"/>
    <xf numFmtId="4" fontId="25" fillId="0" borderId="0" xfId="1" applyNumberFormat="1" applyFont="1" applyFill="1" applyBorder="1"/>
    <xf numFmtId="0" fontId="25" fillId="0" borderId="0" xfId="1" applyFont="1" applyFill="1"/>
    <xf numFmtId="0" fontId="27" fillId="0" borderId="0" xfId="1" applyFont="1" applyFill="1"/>
    <xf numFmtId="0" fontId="25" fillId="7" borderId="8" xfId="1" applyFont="1" applyFill="1" applyBorder="1" applyAlignment="1">
      <alignment vertical="center"/>
    </xf>
    <xf numFmtId="0" fontId="28" fillId="0" borderId="8" xfId="1" applyFont="1" applyBorder="1" applyAlignment="1" applyProtection="1">
      <alignment horizontal="left" vertical="center" wrapText="1"/>
      <protection locked="0"/>
    </xf>
    <xf numFmtId="4" fontId="25" fillId="2" borderId="9" xfId="1" applyNumberFormat="1" applyFont="1" applyFill="1" applyBorder="1"/>
    <xf numFmtId="0" fontId="23" fillId="7" borderId="8" xfId="1" applyFont="1" applyFill="1" applyBorder="1"/>
    <xf numFmtId="4" fontId="23" fillId="7" borderId="8" xfId="1" applyNumberFormat="1" applyFont="1" applyFill="1" applyBorder="1"/>
    <xf numFmtId="4" fontId="23" fillId="7" borderId="2" xfId="1" applyNumberFormat="1" applyFont="1" applyFill="1" applyBorder="1"/>
    <xf numFmtId="4" fontId="23" fillId="7" borderId="9" xfId="1" applyNumberFormat="1" applyFont="1" applyFill="1" applyBorder="1"/>
    <xf numFmtId="4" fontId="25" fillId="0" borderId="0" xfId="1" applyNumberFormat="1" applyFont="1"/>
    <xf numFmtId="0" fontId="33" fillId="0" borderId="0" xfId="1" applyFont="1" applyBorder="1" applyAlignment="1" applyProtection="1">
      <alignment horizontal="left" vertical="center"/>
      <protection hidden="1"/>
    </xf>
    <xf numFmtId="0" fontId="25" fillId="0" borderId="0" xfId="1" applyFont="1" applyBorder="1" applyAlignment="1" applyProtection="1">
      <alignment horizontal="left" vertical="center"/>
      <protection hidden="1"/>
    </xf>
    <xf numFmtId="0" fontId="26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5" fillId="7" borderId="9" xfId="1" applyFont="1" applyFill="1" applyBorder="1" applyAlignment="1" applyProtection="1">
      <alignment horizontal="center" vertical="center" wrapText="1"/>
      <protection locked="0"/>
    </xf>
    <xf numFmtId="0" fontId="28" fillId="3" borderId="8" xfId="1" applyFont="1" applyFill="1" applyBorder="1" applyAlignment="1" applyProtection="1">
      <alignment horizontal="left" vertical="center" wrapText="1"/>
      <protection hidden="1"/>
    </xf>
    <xf numFmtId="0" fontId="25" fillId="3" borderId="8" xfId="1" applyFont="1" applyFill="1" applyBorder="1" applyAlignment="1" applyProtection="1">
      <alignment horizontal="left" vertical="center" wrapText="1"/>
      <protection hidden="1"/>
    </xf>
    <xf numFmtId="0" fontId="2" fillId="0" borderId="23" xfId="1" applyFont="1" applyBorder="1" applyAlignment="1" applyProtection="1">
      <alignment wrapText="1"/>
      <protection locked="0"/>
    </xf>
    <xf numFmtId="0" fontId="2" fillId="0" borderId="0" xfId="1" applyFont="1" applyBorder="1" applyAlignment="1" applyProtection="1">
      <alignment wrapText="1"/>
      <protection locked="0"/>
    </xf>
    <xf numFmtId="4" fontId="25" fillId="0" borderId="23" xfId="1" applyNumberFormat="1" applyFont="1" applyFill="1" applyBorder="1"/>
    <xf numFmtId="0" fontId="34" fillId="0" borderId="0" xfId="1" applyFont="1" applyAlignment="1">
      <alignment horizontal="left"/>
    </xf>
    <xf numFmtId="0" fontId="35" fillId="0" borderId="0" xfId="1" applyFont="1" applyAlignment="1">
      <alignment horizontal="left" wrapText="1"/>
    </xf>
    <xf numFmtId="0" fontId="35" fillId="0" borderId="0" xfId="1" applyFont="1"/>
    <xf numFmtId="0" fontId="36" fillId="0" borderId="8" xfId="1" applyFont="1" applyBorder="1" applyAlignment="1" applyProtection="1">
      <alignment horizontal="left" vertical="center" wrapText="1"/>
      <protection locked="0"/>
    </xf>
    <xf numFmtId="0" fontId="25" fillId="7" borderId="8" xfId="1" applyFont="1" applyFill="1" applyBorder="1"/>
    <xf numFmtId="0" fontId="25" fillId="0" borderId="8" xfId="1" applyFont="1" applyBorder="1" applyAlignment="1">
      <alignment vertical="center" wrapText="1"/>
    </xf>
    <xf numFmtId="4" fontId="25" fillId="0" borderId="8" xfId="1" applyNumberFormat="1" applyFont="1" applyBorder="1" applyAlignment="1">
      <alignment vertical="center"/>
    </xf>
    <xf numFmtId="0" fontId="25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35" fillId="0" borderId="8" xfId="1" applyFont="1" applyBorder="1" applyAlignment="1">
      <alignment vertical="center" wrapText="1"/>
    </xf>
    <xf numFmtId="0" fontId="35" fillId="0" borderId="0" xfId="1" applyFont="1" applyAlignment="1">
      <alignment vertical="center"/>
    </xf>
    <xf numFmtId="0" fontId="23" fillId="11" borderId="8" xfId="1" applyFont="1" applyFill="1" applyBorder="1" applyAlignment="1">
      <alignment vertical="center" wrapText="1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7" fillId="0" borderId="0" xfId="1" applyFont="1" applyBorder="1"/>
    <xf numFmtId="0" fontId="23" fillId="0" borderId="0" xfId="1" applyFont="1" applyFill="1" applyBorder="1"/>
    <xf numFmtId="4" fontId="23" fillId="0" borderId="0" xfId="1" applyNumberFormat="1" applyFont="1" applyFill="1" applyBorder="1"/>
    <xf numFmtId="4" fontId="23" fillId="9" borderId="8" xfId="1" applyNumberFormat="1" applyFont="1" applyFill="1" applyBorder="1"/>
    <xf numFmtId="4" fontId="23" fillId="9" borderId="9" xfId="1" applyNumberFormat="1" applyFont="1" applyFill="1" applyBorder="1"/>
    <xf numFmtId="4" fontId="31" fillId="8" borderId="8" xfId="1" applyNumberFormat="1" applyFont="1" applyFill="1" applyBorder="1" applyAlignment="1">
      <alignment vertical="center"/>
    </xf>
    <xf numFmtId="4" fontId="25" fillId="0" borderId="0" xfId="1" applyNumberFormat="1" applyFont="1" applyAlignment="1">
      <alignment horizontal="right" vertical="center"/>
    </xf>
    <xf numFmtId="2" fontId="25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25" fillId="0" borderId="8" xfId="1" applyNumberFormat="1" applyFont="1" applyBorder="1" applyAlignment="1">
      <alignment horizontal="right" vertical="center"/>
    </xf>
    <xf numFmtId="4" fontId="25" fillId="0" borderId="31" xfId="1" applyNumberFormat="1" applyFont="1" applyBorder="1" applyAlignment="1">
      <alignment horizontal="right" vertical="center"/>
    </xf>
    <xf numFmtId="4" fontId="23" fillId="11" borderId="8" xfId="1" applyNumberFormat="1" applyFont="1" applyFill="1" applyBorder="1" applyAlignment="1">
      <alignment horizontal="right" vertical="center"/>
    </xf>
    <xf numFmtId="0" fontId="18" fillId="0" borderId="8" xfId="1" applyFont="1" applyBorder="1" applyAlignment="1" applyProtection="1">
      <alignment horizontal="right"/>
      <protection locked="0"/>
    </xf>
    <xf numFmtId="0" fontId="3" fillId="6" borderId="2" xfId="1" applyFont="1" applyFill="1" applyBorder="1" applyAlignment="1" applyProtection="1">
      <alignment horizontal="center" wrapText="1"/>
      <protection locked="0"/>
    </xf>
    <xf numFmtId="4" fontId="25" fillId="12" borderId="22" xfId="1" applyNumberFormat="1" applyFont="1" applyFill="1" applyBorder="1" applyProtection="1">
      <protection locked="0"/>
    </xf>
    <xf numFmtId="0" fontId="28" fillId="0" borderId="24" xfId="1" applyFont="1" applyBorder="1" applyAlignment="1" applyProtection="1">
      <alignment horizontal="right" vertical="center" wrapText="1"/>
      <protection locked="0"/>
    </xf>
    <xf numFmtId="165" fontId="25" fillId="6" borderId="24" xfId="1" applyNumberFormat="1" applyFont="1" applyFill="1" applyBorder="1" applyProtection="1">
      <protection locked="0"/>
    </xf>
    <xf numFmtId="165" fontId="25" fillId="6" borderId="29" xfId="1" applyNumberFormat="1" applyFont="1" applyFill="1" applyBorder="1" applyProtection="1">
      <protection locked="0"/>
    </xf>
    <xf numFmtId="165" fontId="25" fillId="6" borderId="0" xfId="1" applyNumberFormat="1" applyFont="1" applyFill="1" applyBorder="1" applyProtection="1">
      <protection locked="0"/>
    </xf>
    <xf numFmtId="0" fontId="25" fillId="10" borderId="8" xfId="1" applyFont="1" applyFill="1" applyBorder="1" applyAlignment="1" applyProtection="1">
      <alignment horizontal="center" vertical="center" wrapText="1"/>
      <protection locked="0"/>
    </xf>
    <xf numFmtId="0" fontId="25" fillId="13" borderId="8" xfId="1" applyFont="1" applyFill="1" applyBorder="1" applyAlignment="1" applyProtection="1">
      <alignment horizontal="right" vertical="center" wrapText="1"/>
      <protection locked="0"/>
    </xf>
    <xf numFmtId="0" fontId="28" fillId="13" borderId="22" xfId="1" applyFont="1" applyFill="1" applyBorder="1" applyAlignment="1" applyProtection="1">
      <alignment horizontal="left" vertical="center" wrapText="1"/>
      <protection locked="0"/>
    </xf>
    <xf numFmtId="4" fontId="25" fillId="13" borderId="8" xfId="1" applyNumberFormat="1" applyFont="1" applyFill="1" applyBorder="1" applyAlignment="1" applyProtection="1">
      <alignment horizontal="right" vertical="center" wrapText="1"/>
      <protection locked="0"/>
    </xf>
    <xf numFmtId="0" fontId="28" fillId="0" borderId="29" xfId="1" applyFont="1" applyBorder="1" applyAlignment="1" applyProtection="1">
      <alignment horizontal="left" vertical="center" wrapText="1"/>
      <protection locked="0"/>
    </xf>
    <xf numFmtId="165" fontId="25" fillId="6" borderId="25" xfId="1" applyNumberFormat="1" applyFont="1" applyFill="1" applyBorder="1" applyProtection="1">
      <protection locked="0"/>
    </xf>
    <xf numFmtId="0" fontId="25" fillId="7" borderId="22" xfId="1" applyFont="1" applyFill="1" applyBorder="1" applyAlignment="1">
      <alignment vertical="center"/>
    </xf>
    <xf numFmtId="0" fontId="23" fillId="7" borderId="11" xfId="1" applyFont="1" applyFill="1" applyBorder="1"/>
    <xf numFmtId="0" fontId="28" fillId="4" borderId="0" xfId="1" applyFont="1" applyFill="1" applyBorder="1" applyAlignment="1" applyProtection="1">
      <alignment horizontal="left" vertical="center" wrapText="1"/>
      <protection locked="0"/>
    </xf>
    <xf numFmtId="0" fontId="25" fillId="4" borderId="0" xfId="1" applyFont="1" applyFill="1" applyBorder="1" applyAlignment="1" applyProtection="1">
      <alignment horizontal="right" vertical="center" wrapText="1"/>
      <protection locked="0"/>
    </xf>
    <xf numFmtId="4" fontId="25" fillId="2" borderId="1" xfId="1" applyNumberFormat="1" applyFont="1" applyFill="1" applyBorder="1"/>
    <xf numFmtId="4" fontId="1" fillId="0" borderId="0" xfId="1" applyNumberFormat="1" applyFont="1" applyProtection="1">
      <protection locked="0"/>
    </xf>
    <xf numFmtId="4" fontId="1" fillId="12" borderId="0" xfId="1" applyNumberFormat="1" applyFont="1" applyFill="1" applyProtection="1">
      <protection locked="0"/>
    </xf>
    <xf numFmtId="4" fontId="1" fillId="0" borderId="0" xfId="1" applyNumberFormat="1" applyFont="1" applyFill="1" applyProtection="1">
      <protection locked="0"/>
    </xf>
    <xf numFmtId="0" fontId="25" fillId="2" borderId="3" xfId="1" applyFont="1" applyFill="1" applyBorder="1" applyAlignment="1" applyProtection="1">
      <alignment wrapText="1"/>
      <protection locked="0"/>
    </xf>
    <xf numFmtId="0" fontId="25" fillId="2" borderId="1" xfId="1" applyFont="1" applyFill="1" applyBorder="1" applyAlignment="1" applyProtection="1">
      <alignment wrapText="1"/>
      <protection locked="0"/>
    </xf>
    <xf numFmtId="0" fontId="23" fillId="0" borderId="0" xfId="1" applyFont="1" applyAlignment="1"/>
    <xf numFmtId="0" fontId="23" fillId="0" borderId="0" xfId="1" applyFont="1" applyFill="1" applyAlignment="1"/>
    <xf numFmtId="0" fontId="25" fillId="0" borderId="0" xfId="1" applyFont="1" applyAlignment="1"/>
    <xf numFmtId="0" fontId="2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left" vertical="center" wrapText="1"/>
    </xf>
    <xf numFmtId="0" fontId="28" fillId="0" borderId="26" xfId="1" applyFont="1" applyBorder="1" applyAlignment="1" applyProtection="1">
      <alignment horizontal="left" vertical="center" wrapText="1"/>
      <protection locked="0"/>
    </xf>
    <xf numFmtId="0" fontId="28" fillId="0" borderId="29" xfId="1" applyFont="1" applyBorder="1" applyAlignment="1" applyProtection="1">
      <alignment horizontal="right" vertical="center" wrapText="1"/>
      <protection locked="0"/>
    </xf>
    <xf numFmtId="4" fontId="25" fillId="0" borderId="27" xfId="1" applyNumberFormat="1" applyFont="1" applyFill="1" applyBorder="1" applyProtection="1">
      <protection locked="0"/>
    </xf>
    <xf numFmtId="0" fontId="25" fillId="2" borderId="22" xfId="1" applyFont="1" applyFill="1" applyBorder="1" applyAlignment="1" applyProtection="1">
      <alignment horizontal="right" vertical="center" wrapText="1"/>
      <protection locked="0"/>
    </xf>
    <xf numFmtId="0" fontId="25" fillId="2" borderId="11" xfId="1" applyFont="1" applyFill="1" applyBorder="1" applyAlignment="1" applyProtection="1">
      <alignment horizontal="right" vertical="center" wrapText="1"/>
      <protection locked="0"/>
    </xf>
    <xf numFmtId="0" fontId="29" fillId="0" borderId="11" xfId="1" applyFont="1" applyBorder="1" applyAlignment="1" applyProtection="1">
      <alignment horizontal="left" vertical="center" wrapText="1"/>
      <protection locked="0"/>
    </xf>
    <xf numFmtId="166" fontId="25" fillId="0" borderId="9" xfId="1" applyNumberFormat="1" applyFont="1" applyFill="1" applyBorder="1"/>
    <xf numFmtId="0" fontId="32" fillId="9" borderId="8" xfId="1" applyFont="1" applyFill="1" applyBorder="1" applyAlignment="1" applyProtection="1">
      <alignment horizontal="right" vertical="center" wrapText="1"/>
      <protection locked="0"/>
    </xf>
    <xf numFmtId="166" fontId="25" fillId="8" borderId="9" xfId="1" applyNumberFormat="1" applyFont="1" applyFill="1" applyBorder="1"/>
    <xf numFmtId="0" fontId="32" fillId="8" borderId="0" xfId="1" applyFont="1" applyFill="1" applyBorder="1" applyAlignment="1">
      <alignment wrapText="1"/>
    </xf>
    <xf numFmtId="0" fontId="31" fillId="8" borderId="0" xfId="1" applyFont="1" applyFill="1" applyBorder="1" applyAlignment="1"/>
    <xf numFmtId="0" fontId="25" fillId="5" borderId="8" xfId="1" applyFont="1" applyFill="1" applyBorder="1" applyAlignment="1">
      <alignment horizontal="left" vertical="center"/>
    </xf>
    <xf numFmtId="0" fontId="1" fillId="6" borderId="1" xfId="1" applyFont="1" applyFill="1" applyBorder="1" applyAlignment="1" applyProtection="1">
      <protection locked="0"/>
    </xf>
    <xf numFmtId="166" fontId="37" fillId="6" borderId="22" xfId="1" applyNumberFormat="1" applyFont="1" applyFill="1" applyBorder="1" applyAlignment="1" applyProtection="1">
      <alignment horizontal="center" vertical="center" wrapText="1"/>
      <protection locked="0"/>
    </xf>
    <xf numFmtId="4" fontId="25" fillId="6" borderId="8" xfId="1" applyNumberFormat="1" applyFont="1" applyFill="1" applyBorder="1" applyProtection="1">
      <protection locked="0"/>
    </xf>
    <xf numFmtId="4" fontId="25" fillId="6" borderId="2" xfId="1" applyNumberFormat="1" applyFont="1" applyFill="1" applyBorder="1" applyProtection="1">
      <protection locked="0"/>
    </xf>
    <xf numFmtId="4" fontId="25" fillId="6" borderId="3" xfId="1" applyNumberFormat="1" applyFont="1" applyFill="1" applyBorder="1" applyProtection="1">
      <protection locked="0"/>
    </xf>
    <xf numFmtId="0" fontId="28" fillId="6" borderId="8" xfId="1" applyFont="1" applyFill="1" applyBorder="1" applyAlignment="1" applyProtection="1">
      <alignment horizontal="left" vertical="center" wrapText="1"/>
      <protection locked="0"/>
    </xf>
    <xf numFmtId="4" fontId="35" fillId="6" borderId="8" xfId="1" applyNumberFormat="1" applyFont="1" applyFill="1" applyBorder="1" applyProtection="1">
      <protection locked="0"/>
    </xf>
    <xf numFmtId="0" fontId="39" fillId="0" borderId="8" xfId="1" applyFont="1" applyBorder="1" applyAlignment="1" applyProtection="1">
      <alignment wrapText="1"/>
      <protection locked="0"/>
    </xf>
    <xf numFmtId="4" fontId="15" fillId="6" borderId="8" xfId="1" applyNumberFormat="1" applyFont="1" applyFill="1" applyBorder="1" applyProtection="1">
      <protection locked="0"/>
    </xf>
    <xf numFmtId="4" fontId="5" fillId="6" borderId="2" xfId="1" applyNumberFormat="1" applyFont="1" applyFill="1" applyBorder="1" applyAlignment="1" applyProtection="1">
      <alignment horizontal="center"/>
      <protection locked="0"/>
    </xf>
    <xf numFmtId="0" fontId="26" fillId="0" borderId="0" xfId="1" applyFont="1" applyAlignment="1">
      <alignment horizontal="left"/>
    </xf>
    <xf numFmtId="0" fontId="3" fillId="0" borderId="26" xfId="1" applyFont="1" applyFill="1" applyBorder="1" applyAlignment="1" applyProtection="1">
      <alignment horizontal="center" wrapText="1"/>
      <protection locked="0"/>
    </xf>
    <xf numFmtId="0" fontId="3" fillId="0" borderId="23" xfId="1" applyFont="1" applyFill="1" applyBorder="1" applyAlignment="1" applyProtection="1">
      <alignment horizontal="center" wrapText="1"/>
      <protection locked="0"/>
    </xf>
    <xf numFmtId="0" fontId="18" fillId="0" borderId="6" xfId="1" applyFont="1" applyFill="1" applyBorder="1" applyAlignment="1" applyProtection="1">
      <alignment horizontal="center" wrapText="1"/>
      <protection locked="0"/>
    </xf>
    <xf numFmtId="0" fontId="18" fillId="0" borderId="5" xfId="1" applyFont="1" applyFill="1" applyBorder="1" applyAlignment="1" applyProtection="1">
      <alignment horizontal="center" wrapText="1"/>
      <protection locked="0"/>
    </xf>
    <xf numFmtId="0" fontId="18" fillId="0" borderId="4" xfId="1" applyFont="1" applyFill="1" applyBorder="1" applyAlignment="1" applyProtection="1">
      <alignment horizontal="center" wrapText="1"/>
      <protection locked="0"/>
    </xf>
    <xf numFmtId="0" fontId="3" fillId="6" borderId="6" xfId="1" applyFont="1" applyFill="1" applyBorder="1" applyAlignment="1" applyProtection="1">
      <alignment horizontal="center" wrapText="1"/>
      <protection locked="0"/>
    </xf>
    <xf numFmtId="0" fontId="3" fillId="6" borderId="5" xfId="1" applyFont="1" applyFill="1" applyBorder="1" applyAlignment="1" applyProtection="1">
      <alignment horizontal="center" wrapText="1"/>
      <protection locked="0"/>
    </xf>
    <xf numFmtId="0" fontId="3" fillId="6" borderId="4" xfId="1" applyFont="1" applyFill="1" applyBorder="1" applyAlignment="1" applyProtection="1">
      <alignment horizontal="center" wrapText="1"/>
      <protection locked="0"/>
    </xf>
    <xf numFmtId="0" fontId="38" fillId="8" borderId="6" xfId="1" applyFont="1" applyFill="1" applyBorder="1" applyAlignment="1">
      <alignment horizontal="center"/>
    </xf>
    <xf numFmtId="0" fontId="38" fillId="8" borderId="5" xfId="1" applyFont="1" applyFill="1" applyBorder="1" applyAlignment="1">
      <alignment horizontal="center"/>
    </xf>
    <xf numFmtId="0" fontId="38" fillId="8" borderId="4" xfId="1" applyFont="1" applyFill="1" applyBorder="1" applyAlignment="1">
      <alignment horizontal="center"/>
    </xf>
    <xf numFmtId="0" fontId="26" fillId="0" borderId="0" xfId="1" applyFont="1" applyBorder="1" applyAlignment="1">
      <alignment horizontal="left"/>
    </xf>
    <xf numFmtId="0" fontId="4" fillId="2" borderId="2" xfId="1" applyFont="1" applyFill="1" applyBorder="1" applyAlignment="1" applyProtection="1">
      <alignment vertical="top" wrapText="1"/>
      <protection hidden="1"/>
    </xf>
    <xf numFmtId="0" fontId="4" fillId="2" borderId="3" xfId="1" applyFont="1" applyFill="1" applyBorder="1" applyAlignment="1" applyProtection="1">
      <alignment vertical="top" wrapText="1"/>
      <protection hidden="1"/>
    </xf>
    <xf numFmtId="0" fontId="4" fillId="2" borderId="1" xfId="1" applyFont="1" applyFill="1" applyBorder="1" applyAlignment="1" applyProtection="1">
      <alignment vertical="top" wrapText="1"/>
      <protection hidden="1"/>
    </xf>
    <xf numFmtId="10" fontId="3" fillId="2" borderId="2" xfId="1" applyNumberFormat="1" applyFont="1" applyFill="1" applyBorder="1" applyAlignment="1" applyProtection="1">
      <alignment horizontal="center"/>
      <protection hidden="1"/>
    </xf>
    <xf numFmtId="10" fontId="3" fillId="2" borderId="1" xfId="1" applyNumberFormat="1" applyFont="1" applyFill="1" applyBorder="1" applyAlignment="1" applyProtection="1">
      <alignment horizontal="center"/>
      <protection hidden="1"/>
    </xf>
    <xf numFmtId="0" fontId="3" fillId="2" borderId="5" xfId="1" applyFont="1" applyFill="1" applyBorder="1" applyAlignment="1" applyProtection="1">
      <alignment horizontal="left" vertical="center" wrapText="1"/>
      <protection hidden="1"/>
    </xf>
    <xf numFmtId="0" fontId="40" fillId="12" borderId="5" xfId="1" applyFont="1" applyFill="1" applyBorder="1" applyAlignment="1" applyProtection="1">
      <alignment horizontal="center" vertical="center" wrapText="1"/>
      <protection hidden="1"/>
    </xf>
    <xf numFmtId="0" fontId="40" fillId="12" borderId="4" xfId="1" applyFont="1" applyFill="1" applyBorder="1" applyAlignment="1" applyProtection="1">
      <alignment horizontal="center" vertical="center" wrapText="1"/>
      <protection hidden="1"/>
    </xf>
    <xf numFmtId="0" fontId="3" fillId="0" borderId="6" xfId="1" applyFont="1" applyFill="1" applyBorder="1" applyAlignment="1" applyProtection="1">
      <alignment horizontal="center" wrapText="1"/>
      <protection locked="0"/>
    </xf>
    <xf numFmtId="0" fontId="3" fillId="0" borderId="5" xfId="1" applyFont="1" applyFill="1" applyBorder="1" applyAlignment="1" applyProtection="1">
      <alignment horizontal="center" wrapText="1"/>
      <protection locked="0"/>
    </xf>
    <xf numFmtId="0" fontId="3" fillId="0" borderId="4" xfId="1" applyFont="1" applyFill="1" applyBorder="1" applyAlignment="1" applyProtection="1">
      <alignment horizontal="center" wrapText="1"/>
      <protection locked="0"/>
    </xf>
    <xf numFmtId="0" fontId="6" fillId="0" borderId="2" xfId="1" applyFont="1" applyBorder="1" applyAlignment="1" applyProtection="1">
      <alignment vertical="top" wrapText="1"/>
      <protection locked="0"/>
    </xf>
    <xf numFmtId="0" fontId="6" fillId="0" borderId="1" xfId="1" applyFont="1" applyBorder="1" applyAlignment="1" applyProtection="1">
      <alignment vertical="top" wrapText="1"/>
      <protection locked="0"/>
    </xf>
    <xf numFmtId="0" fontId="5" fillId="0" borderId="2" xfId="1" applyFont="1" applyBorder="1" applyAlignment="1" applyProtection="1">
      <protection locked="0"/>
    </xf>
    <xf numFmtId="0" fontId="5" fillId="0" borderId="3" xfId="1" applyFont="1" applyBorder="1" applyAlignment="1" applyProtection="1">
      <protection locked="0"/>
    </xf>
    <xf numFmtId="0" fontId="5" fillId="0" borderId="1" xfId="1" applyFont="1" applyBorder="1" applyAlignment="1" applyProtection="1">
      <protection locked="0"/>
    </xf>
    <xf numFmtId="10" fontId="5" fillId="0" borderId="2" xfId="1" applyNumberFormat="1" applyFont="1" applyFill="1" applyBorder="1" applyAlignment="1" applyProtection="1">
      <alignment horizontal="center"/>
      <protection locked="0"/>
    </xf>
    <xf numFmtId="10" fontId="5" fillId="0" borderId="1" xfId="1" applyNumberFormat="1" applyFont="1" applyBorder="1" applyAlignment="1" applyProtection="1">
      <alignment horizontal="center"/>
      <protection locked="0"/>
    </xf>
    <xf numFmtId="0" fontId="4" fillId="2" borderId="2" xfId="1" applyFont="1" applyFill="1" applyBorder="1" applyAlignment="1" applyProtection="1">
      <alignment horizontal="left" vertical="top" wrapText="1" indent="1"/>
      <protection hidden="1"/>
    </xf>
    <xf numFmtId="0" fontId="4" fillId="2" borderId="3" xfId="1" applyFont="1" applyFill="1" applyBorder="1" applyAlignment="1" applyProtection="1">
      <alignment horizontal="left" vertical="top" wrapText="1" indent="1"/>
      <protection hidden="1"/>
    </xf>
    <xf numFmtId="0" fontId="4" fillId="2" borderId="1" xfId="1" applyFont="1" applyFill="1" applyBorder="1" applyAlignment="1" applyProtection="1">
      <alignment horizontal="left" vertical="top" wrapText="1" indent="1"/>
      <protection hidden="1"/>
    </xf>
    <xf numFmtId="0" fontId="8" fillId="0" borderId="2" xfId="1" applyFont="1" applyBorder="1" applyAlignment="1" applyProtection="1">
      <alignment vertical="top" wrapText="1"/>
      <protection locked="0"/>
    </xf>
    <xf numFmtId="0" fontId="8" fillId="0" borderId="1" xfId="1" applyFont="1" applyBorder="1" applyAlignment="1" applyProtection="1">
      <alignment vertical="top" wrapText="1"/>
      <protection locked="0"/>
    </xf>
    <xf numFmtId="10" fontId="3" fillId="0" borderId="1" xfId="1" applyNumberFormat="1" applyFont="1" applyBorder="1" applyAlignment="1" applyProtection="1">
      <alignment horizontal="center"/>
      <protection hidden="1"/>
    </xf>
    <xf numFmtId="0" fontId="9" fillId="0" borderId="2" xfId="1" applyFont="1" applyBorder="1" applyAlignment="1" applyProtection="1">
      <alignment vertical="top" wrapText="1"/>
      <protection locked="0"/>
    </xf>
    <xf numFmtId="0" fontId="9" fillId="0" borderId="1" xfId="1" applyFont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center"/>
      <protection hidden="1"/>
    </xf>
    <xf numFmtId="0" fontId="11" fillId="2" borderId="3" xfId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10" fillId="2" borderId="2" xfId="1" applyFont="1" applyFill="1" applyBorder="1" applyAlignment="1" applyProtection="1">
      <alignment horizontal="left" vertical="top" wrapText="1" indent="1"/>
      <protection hidden="1"/>
    </xf>
    <xf numFmtId="0" fontId="10" fillId="2" borderId="3" xfId="1" applyFont="1" applyFill="1" applyBorder="1" applyAlignment="1" applyProtection="1">
      <alignment horizontal="left" vertical="top" wrapText="1" indent="1"/>
      <protection hidden="1"/>
    </xf>
    <xf numFmtId="0" fontId="10" fillId="2" borderId="1" xfId="1" applyFont="1" applyFill="1" applyBorder="1" applyAlignment="1" applyProtection="1">
      <alignment horizontal="left" vertical="top" wrapText="1" indent="1"/>
      <protection hidden="1"/>
    </xf>
    <xf numFmtId="10" fontId="3" fillId="2" borderId="2" xfId="1" applyNumberFormat="1" applyFont="1" applyFill="1" applyBorder="1" applyAlignment="1" applyProtection="1">
      <protection locked="0"/>
    </xf>
    <xf numFmtId="10" fontId="3" fillId="2" borderId="1" xfId="1" applyNumberFormat="1" applyFont="1" applyFill="1" applyBorder="1" applyAlignment="1" applyProtection="1">
      <protection locked="0"/>
    </xf>
    <xf numFmtId="0" fontId="3" fillId="0" borderId="27" xfId="1" applyFont="1" applyFill="1" applyBorder="1" applyAlignment="1" applyProtection="1">
      <alignment horizontal="center" wrapText="1"/>
      <protection locked="0"/>
    </xf>
    <xf numFmtId="0" fontId="18" fillId="0" borderId="2" xfId="1" applyFont="1" applyFill="1" applyBorder="1" applyAlignment="1" applyProtection="1">
      <alignment horizontal="center" wrapText="1"/>
      <protection locked="0"/>
    </xf>
    <xf numFmtId="0" fontId="18" fillId="0" borderId="3" xfId="1" applyFont="1" applyFill="1" applyBorder="1" applyAlignment="1" applyProtection="1">
      <alignment horizontal="center" wrapText="1"/>
      <protection locked="0"/>
    </xf>
    <xf numFmtId="0" fontId="18" fillId="0" borderId="1" xfId="1" applyFont="1" applyFill="1" applyBorder="1" applyAlignment="1" applyProtection="1">
      <alignment horizontal="center" wrapText="1"/>
      <protection locked="0"/>
    </xf>
    <xf numFmtId="0" fontId="14" fillId="2" borderId="2" xfId="1" applyFont="1" applyFill="1" applyBorder="1" applyAlignment="1" applyProtection="1">
      <alignment horizontal="left"/>
      <protection hidden="1"/>
    </xf>
    <xf numFmtId="0" fontId="14" fillId="2" borderId="3" xfId="1" applyFont="1" applyFill="1" applyBorder="1" applyAlignment="1" applyProtection="1">
      <alignment horizontal="left"/>
      <protection hidden="1"/>
    </xf>
    <xf numFmtId="0" fontId="14" fillId="2" borderId="1" xfId="1" applyFont="1" applyFill="1" applyBorder="1" applyAlignment="1" applyProtection="1">
      <alignment horizontal="left"/>
      <protection hidden="1"/>
    </xf>
    <xf numFmtId="0" fontId="14" fillId="2" borderId="22" xfId="1" applyFont="1" applyFill="1" applyBorder="1" applyAlignment="1" applyProtection="1">
      <alignment wrapText="1"/>
      <protection hidden="1"/>
    </xf>
    <xf numFmtId="0" fontId="1" fillId="0" borderId="11" xfId="1" applyFont="1" applyBorder="1" applyAlignment="1" applyProtection="1">
      <alignment wrapText="1"/>
      <protection hidden="1"/>
    </xf>
    <xf numFmtId="0" fontId="5" fillId="0" borderId="0" xfId="1" applyFont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561976</xdr:colOff>
      <xdr:row>10</xdr:row>
      <xdr:rowOff>47625</xdr:rowOff>
    </xdr:from>
    <xdr:to>
      <xdr:col>2</xdr:col>
      <xdr:colOff>314326</xdr:colOff>
      <xdr:row>12</xdr:row>
      <xdr:rowOff>152400</xdr:rowOff>
    </xdr:to>
    <xdr:cxnSp macro="">
      <xdr:nvCxnSpPr>
        <xdr:cNvPr id="4" name="Connecteur droit avec flèche 3"/>
        <xdr:cNvCxnSpPr/>
      </xdr:nvCxnSpPr>
      <xdr:spPr>
        <a:xfrm rot="10800000" flipV="1">
          <a:off x="2838451" y="2305050"/>
          <a:ext cx="390525" cy="3429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9"/>
  <sheetViews>
    <sheetView showGridLines="0" tabSelected="1" zoomScaleNormal="100" workbookViewId="0">
      <selection activeCell="C80" sqref="C80"/>
    </sheetView>
  </sheetViews>
  <sheetFormatPr baseColWidth="10" defaultRowHeight="13.5"/>
  <cols>
    <col min="1" max="1" width="34.140625" style="106" customWidth="1"/>
    <col min="2" max="2" width="9.5703125" style="106" customWidth="1"/>
    <col min="3" max="3" width="11.85546875" style="106" bestFit="1" customWidth="1"/>
    <col min="4" max="4" width="11.85546875" style="106" customWidth="1"/>
    <col min="5" max="5" width="11.85546875" style="106" bestFit="1" customWidth="1"/>
    <col min="6" max="6" width="12.140625" style="106" customWidth="1"/>
    <col min="7" max="7" width="11.85546875" style="106" bestFit="1" customWidth="1"/>
    <col min="8" max="9" width="12.140625" style="106" customWidth="1"/>
    <col min="10" max="10" width="11.7109375" style="106" customWidth="1"/>
    <col min="11" max="11" width="37.140625" style="106" hidden="1" customWidth="1"/>
    <col min="12" max="12" width="2.85546875" style="106" hidden="1" customWidth="1"/>
    <col min="13" max="15" width="37.140625" style="106" hidden="1" customWidth="1"/>
    <col min="16" max="16" width="3.28515625" style="106" hidden="1" customWidth="1"/>
    <col min="17" max="17" width="37.140625" style="106" hidden="1" customWidth="1"/>
    <col min="18" max="18" width="29.85546875" style="107" customWidth="1"/>
    <col min="19" max="21" width="11.85546875" style="106" bestFit="1" customWidth="1"/>
    <col min="22" max="22" width="12.140625" style="106" customWidth="1"/>
    <col min="23" max="23" width="6.140625" style="106" customWidth="1"/>
    <col min="24" max="24" width="6.28515625" style="106" customWidth="1"/>
    <col min="25" max="25" width="6.7109375" style="106" customWidth="1"/>
    <col min="26" max="26" width="6.42578125" style="106" customWidth="1"/>
    <col min="27" max="27" width="8.7109375" style="106" customWidth="1"/>
    <col min="28" max="28" width="9.42578125" style="106" customWidth="1"/>
    <col min="29" max="29" width="9" style="106" bestFit="1" customWidth="1"/>
    <col min="30" max="36" width="37.140625" style="106" customWidth="1"/>
    <col min="37" max="37" width="29.85546875" style="106" customWidth="1"/>
    <col min="38" max="40" width="11.85546875" style="106" bestFit="1" customWidth="1"/>
    <col min="41" max="41" width="12.140625" style="106" customWidth="1"/>
    <col min="42" max="42" width="6.140625" style="106" customWidth="1"/>
    <col min="43" max="43" width="6.28515625" style="106" customWidth="1"/>
    <col min="44" max="44" width="6.7109375" style="106" customWidth="1"/>
    <col min="45" max="45" width="6.42578125" style="106" customWidth="1"/>
    <col min="46" max="46" width="8.7109375" style="106" customWidth="1"/>
    <col min="47" max="47" width="9.42578125" style="106" customWidth="1"/>
    <col min="48" max="48" width="9" style="106" bestFit="1" customWidth="1"/>
    <col min="49" max="55" width="37.140625" style="106" customWidth="1"/>
    <col min="56" max="56" width="29.85546875" style="106" customWidth="1"/>
    <col min="57" max="59" width="11.85546875" style="106" bestFit="1" customWidth="1"/>
    <col min="60" max="60" width="12.140625" style="106" customWidth="1"/>
    <col min="61" max="61" width="6.140625" style="106" customWidth="1"/>
    <col min="62" max="62" width="6.28515625" style="106" customWidth="1"/>
    <col min="63" max="63" width="6.7109375" style="106" customWidth="1"/>
    <col min="64" max="64" width="6.42578125" style="106" customWidth="1"/>
    <col min="65" max="65" width="8.7109375" style="106" customWidth="1"/>
    <col min="66" max="66" width="9.42578125" style="106" customWidth="1"/>
    <col min="67" max="67" width="9" style="106" bestFit="1" customWidth="1"/>
    <col min="68" max="74" width="37.140625" style="106" customWidth="1"/>
    <col min="75" max="75" width="29.85546875" style="106" customWidth="1"/>
    <col min="76" max="78" width="11.85546875" style="106" bestFit="1" customWidth="1"/>
    <col min="79" max="79" width="12.140625" style="106" customWidth="1"/>
    <col min="80" max="80" width="6.140625" style="106" customWidth="1"/>
    <col min="81" max="81" width="6.28515625" style="106" customWidth="1"/>
    <col min="82" max="82" width="6.7109375" style="106" customWidth="1"/>
    <col min="83" max="83" width="6.42578125" style="106" customWidth="1"/>
    <col min="84" max="84" width="8.7109375" style="106" customWidth="1"/>
    <col min="85" max="85" width="9.42578125" style="106" customWidth="1"/>
    <col min="86" max="86" width="9" style="106" bestFit="1" customWidth="1"/>
    <col min="87" max="93" width="37.140625" style="106" customWidth="1"/>
    <col min="94" max="94" width="29.85546875" style="106" customWidth="1"/>
    <col min="95" max="97" width="11.85546875" style="106" bestFit="1" customWidth="1"/>
    <col min="98" max="98" width="12.140625" style="106" customWidth="1"/>
    <col min="99" max="99" width="6.140625" style="106" customWidth="1"/>
    <col min="100" max="100" width="6.28515625" style="106" customWidth="1"/>
    <col min="101" max="101" width="6.7109375" style="106" customWidth="1"/>
    <col min="102" max="102" width="6.42578125" style="106" customWidth="1"/>
    <col min="103" max="103" width="8.7109375" style="106" customWidth="1"/>
    <col min="104" max="104" width="9.42578125" style="106" customWidth="1"/>
    <col min="105" max="105" width="9" style="106" bestFit="1" customWidth="1"/>
    <col min="106" max="112" width="37.140625" style="106" customWidth="1"/>
    <col min="113" max="113" width="29.85546875" style="106" customWidth="1"/>
    <col min="114" max="116" width="11.85546875" style="106" bestFit="1" customWidth="1"/>
    <col min="117" max="117" width="12.140625" style="106" customWidth="1"/>
    <col min="118" max="118" width="6.140625" style="106" customWidth="1"/>
    <col min="119" max="119" width="6.28515625" style="106" customWidth="1"/>
    <col min="120" max="120" width="6.7109375" style="106" customWidth="1"/>
    <col min="121" max="121" width="6.42578125" style="106" customWidth="1"/>
    <col min="122" max="122" width="8.7109375" style="106" customWidth="1"/>
    <col min="123" max="123" width="9.42578125" style="106" customWidth="1"/>
    <col min="124" max="124" width="9" style="106" bestFit="1" customWidth="1"/>
    <col min="125" max="131" width="37.140625" style="106" customWidth="1"/>
    <col min="132" max="132" width="29.85546875" style="106" customWidth="1"/>
    <col min="133" max="135" width="11.85546875" style="106" bestFit="1" customWidth="1"/>
    <col min="136" max="136" width="12.140625" style="106" customWidth="1"/>
    <col min="137" max="137" width="6.140625" style="106" customWidth="1"/>
    <col min="138" max="138" width="6.28515625" style="106" customWidth="1"/>
    <col min="139" max="139" width="6.7109375" style="106" customWidth="1"/>
    <col min="140" max="140" width="6.42578125" style="106" customWidth="1"/>
    <col min="141" max="141" width="8.7109375" style="106" customWidth="1"/>
    <col min="142" max="142" width="9.42578125" style="106" customWidth="1"/>
    <col min="143" max="143" width="9" style="106" bestFit="1" customWidth="1"/>
    <col min="144" max="150" width="37.140625" style="106" customWidth="1"/>
    <col min="151" max="151" width="29.85546875" style="106" customWidth="1"/>
    <col min="152" max="152" width="11.85546875" style="106" bestFit="1" customWidth="1"/>
    <col min="153" max="256" width="11.42578125" style="106"/>
    <col min="257" max="257" width="34.140625" style="106" customWidth="1"/>
    <col min="258" max="258" width="9.5703125" style="106" customWidth="1"/>
    <col min="259" max="259" width="11.85546875" style="106" bestFit="1" customWidth="1"/>
    <col min="260" max="260" width="11.85546875" style="106" customWidth="1"/>
    <col min="261" max="261" width="11.85546875" style="106" bestFit="1" customWidth="1"/>
    <col min="262" max="262" width="12.140625" style="106" customWidth="1"/>
    <col min="263" max="263" width="11.85546875" style="106" bestFit="1" customWidth="1"/>
    <col min="264" max="265" width="12.140625" style="106" customWidth="1"/>
    <col min="266" max="266" width="8.85546875" style="106" customWidth="1"/>
    <col min="267" max="273" width="0" style="106" hidden="1" customWidth="1"/>
    <col min="274" max="274" width="29.85546875" style="106" customWidth="1"/>
    <col min="275" max="277" width="11.85546875" style="106" bestFit="1" customWidth="1"/>
    <col min="278" max="278" width="12.140625" style="106" customWidth="1"/>
    <col min="279" max="279" width="6.140625" style="106" customWidth="1"/>
    <col min="280" max="280" width="6.28515625" style="106" customWidth="1"/>
    <col min="281" max="281" width="6.7109375" style="106" customWidth="1"/>
    <col min="282" max="282" width="6.42578125" style="106" customWidth="1"/>
    <col min="283" max="283" width="8.7109375" style="106" customWidth="1"/>
    <col min="284" max="284" width="9.42578125" style="106" customWidth="1"/>
    <col min="285" max="285" width="9" style="106" bestFit="1" customWidth="1"/>
    <col min="286" max="292" width="37.140625" style="106" customWidth="1"/>
    <col min="293" max="293" width="29.85546875" style="106" customWidth="1"/>
    <col min="294" max="296" width="11.85546875" style="106" bestFit="1" customWidth="1"/>
    <col min="297" max="297" width="12.140625" style="106" customWidth="1"/>
    <col min="298" max="298" width="6.140625" style="106" customWidth="1"/>
    <col min="299" max="299" width="6.28515625" style="106" customWidth="1"/>
    <col min="300" max="300" width="6.7109375" style="106" customWidth="1"/>
    <col min="301" max="301" width="6.42578125" style="106" customWidth="1"/>
    <col min="302" max="302" width="8.7109375" style="106" customWidth="1"/>
    <col min="303" max="303" width="9.42578125" style="106" customWidth="1"/>
    <col min="304" max="304" width="9" style="106" bestFit="1" customWidth="1"/>
    <col min="305" max="311" width="37.140625" style="106" customWidth="1"/>
    <col min="312" max="312" width="29.85546875" style="106" customWidth="1"/>
    <col min="313" max="315" width="11.85546875" style="106" bestFit="1" customWidth="1"/>
    <col min="316" max="316" width="12.140625" style="106" customWidth="1"/>
    <col min="317" max="317" width="6.140625" style="106" customWidth="1"/>
    <col min="318" max="318" width="6.28515625" style="106" customWidth="1"/>
    <col min="319" max="319" width="6.7109375" style="106" customWidth="1"/>
    <col min="320" max="320" width="6.42578125" style="106" customWidth="1"/>
    <col min="321" max="321" width="8.7109375" style="106" customWidth="1"/>
    <col min="322" max="322" width="9.42578125" style="106" customWidth="1"/>
    <col min="323" max="323" width="9" style="106" bestFit="1" customWidth="1"/>
    <col min="324" max="330" width="37.140625" style="106" customWidth="1"/>
    <col min="331" max="331" width="29.85546875" style="106" customWidth="1"/>
    <col min="332" max="334" width="11.85546875" style="106" bestFit="1" customWidth="1"/>
    <col min="335" max="335" width="12.140625" style="106" customWidth="1"/>
    <col min="336" max="336" width="6.140625" style="106" customWidth="1"/>
    <col min="337" max="337" width="6.28515625" style="106" customWidth="1"/>
    <col min="338" max="338" width="6.7109375" style="106" customWidth="1"/>
    <col min="339" max="339" width="6.42578125" style="106" customWidth="1"/>
    <col min="340" max="340" width="8.7109375" style="106" customWidth="1"/>
    <col min="341" max="341" width="9.42578125" style="106" customWidth="1"/>
    <col min="342" max="342" width="9" style="106" bestFit="1" customWidth="1"/>
    <col min="343" max="349" width="37.140625" style="106" customWidth="1"/>
    <col min="350" max="350" width="29.85546875" style="106" customWidth="1"/>
    <col min="351" max="353" width="11.85546875" style="106" bestFit="1" customWidth="1"/>
    <col min="354" max="354" width="12.140625" style="106" customWidth="1"/>
    <col min="355" max="355" width="6.140625" style="106" customWidth="1"/>
    <col min="356" max="356" width="6.28515625" style="106" customWidth="1"/>
    <col min="357" max="357" width="6.7109375" style="106" customWidth="1"/>
    <col min="358" max="358" width="6.42578125" style="106" customWidth="1"/>
    <col min="359" max="359" width="8.7109375" style="106" customWidth="1"/>
    <col min="360" max="360" width="9.42578125" style="106" customWidth="1"/>
    <col min="361" max="361" width="9" style="106" bestFit="1" customWidth="1"/>
    <col min="362" max="368" width="37.140625" style="106" customWidth="1"/>
    <col min="369" max="369" width="29.85546875" style="106" customWidth="1"/>
    <col min="370" max="372" width="11.85546875" style="106" bestFit="1" customWidth="1"/>
    <col min="373" max="373" width="12.140625" style="106" customWidth="1"/>
    <col min="374" max="374" width="6.140625" style="106" customWidth="1"/>
    <col min="375" max="375" width="6.28515625" style="106" customWidth="1"/>
    <col min="376" max="376" width="6.7109375" style="106" customWidth="1"/>
    <col min="377" max="377" width="6.42578125" style="106" customWidth="1"/>
    <col min="378" max="378" width="8.7109375" style="106" customWidth="1"/>
    <col min="379" max="379" width="9.42578125" style="106" customWidth="1"/>
    <col min="380" max="380" width="9" style="106" bestFit="1" customWidth="1"/>
    <col min="381" max="387" width="37.140625" style="106" customWidth="1"/>
    <col min="388" max="388" width="29.85546875" style="106" customWidth="1"/>
    <col min="389" max="391" width="11.85546875" style="106" bestFit="1" customWidth="1"/>
    <col min="392" max="392" width="12.140625" style="106" customWidth="1"/>
    <col min="393" max="393" width="6.140625" style="106" customWidth="1"/>
    <col min="394" max="394" width="6.28515625" style="106" customWidth="1"/>
    <col min="395" max="395" width="6.7109375" style="106" customWidth="1"/>
    <col min="396" max="396" width="6.42578125" style="106" customWidth="1"/>
    <col min="397" max="397" width="8.7109375" style="106" customWidth="1"/>
    <col min="398" max="398" width="9.42578125" style="106" customWidth="1"/>
    <col min="399" max="399" width="9" style="106" bestFit="1" customWidth="1"/>
    <col min="400" max="406" width="37.140625" style="106" customWidth="1"/>
    <col min="407" max="407" width="29.85546875" style="106" customWidth="1"/>
    <col min="408" max="408" width="11.85546875" style="106" bestFit="1" customWidth="1"/>
    <col min="409" max="512" width="11.42578125" style="106"/>
    <col min="513" max="513" width="34.140625" style="106" customWidth="1"/>
    <col min="514" max="514" width="9.5703125" style="106" customWidth="1"/>
    <col min="515" max="515" width="11.85546875" style="106" bestFit="1" customWidth="1"/>
    <col min="516" max="516" width="11.85546875" style="106" customWidth="1"/>
    <col min="517" max="517" width="11.85546875" style="106" bestFit="1" customWidth="1"/>
    <col min="518" max="518" width="12.140625" style="106" customWidth="1"/>
    <col min="519" max="519" width="11.85546875" style="106" bestFit="1" customWidth="1"/>
    <col min="520" max="521" width="12.140625" style="106" customWidth="1"/>
    <col min="522" max="522" width="8.85546875" style="106" customWidth="1"/>
    <col min="523" max="529" width="0" style="106" hidden="1" customWidth="1"/>
    <col min="530" max="530" width="29.85546875" style="106" customWidth="1"/>
    <col min="531" max="533" width="11.85546875" style="106" bestFit="1" customWidth="1"/>
    <col min="534" max="534" width="12.140625" style="106" customWidth="1"/>
    <col min="535" max="535" width="6.140625" style="106" customWidth="1"/>
    <col min="536" max="536" width="6.28515625" style="106" customWidth="1"/>
    <col min="537" max="537" width="6.7109375" style="106" customWidth="1"/>
    <col min="538" max="538" width="6.42578125" style="106" customWidth="1"/>
    <col min="539" max="539" width="8.7109375" style="106" customWidth="1"/>
    <col min="540" max="540" width="9.42578125" style="106" customWidth="1"/>
    <col min="541" max="541" width="9" style="106" bestFit="1" customWidth="1"/>
    <col min="542" max="548" width="37.140625" style="106" customWidth="1"/>
    <col min="549" max="549" width="29.85546875" style="106" customWidth="1"/>
    <col min="550" max="552" width="11.85546875" style="106" bestFit="1" customWidth="1"/>
    <col min="553" max="553" width="12.140625" style="106" customWidth="1"/>
    <col min="554" max="554" width="6.140625" style="106" customWidth="1"/>
    <col min="555" max="555" width="6.28515625" style="106" customWidth="1"/>
    <col min="556" max="556" width="6.7109375" style="106" customWidth="1"/>
    <col min="557" max="557" width="6.42578125" style="106" customWidth="1"/>
    <col min="558" max="558" width="8.7109375" style="106" customWidth="1"/>
    <col min="559" max="559" width="9.42578125" style="106" customWidth="1"/>
    <col min="560" max="560" width="9" style="106" bestFit="1" customWidth="1"/>
    <col min="561" max="567" width="37.140625" style="106" customWidth="1"/>
    <col min="568" max="568" width="29.85546875" style="106" customWidth="1"/>
    <col min="569" max="571" width="11.85546875" style="106" bestFit="1" customWidth="1"/>
    <col min="572" max="572" width="12.140625" style="106" customWidth="1"/>
    <col min="573" max="573" width="6.140625" style="106" customWidth="1"/>
    <col min="574" max="574" width="6.28515625" style="106" customWidth="1"/>
    <col min="575" max="575" width="6.7109375" style="106" customWidth="1"/>
    <col min="576" max="576" width="6.42578125" style="106" customWidth="1"/>
    <col min="577" max="577" width="8.7109375" style="106" customWidth="1"/>
    <col min="578" max="578" width="9.42578125" style="106" customWidth="1"/>
    <col min="579" max="579" width="9" style="106" bestFit="1" customWidth="1"/>
    <col min="580" max="586" width="37.140625" style="106" customWidth="1"/>
    <col min="587" max="587" width="29.85546875" style="106" customWidth="1"/>
    <col min="588" max="590" width="11.85546875" style="106" bestFit="1" customWidth="1"/>
    <col min="591" max="591" width="12.140625" style="106" customWidth="1"/>
    <col min="592" max="592" width="6.140625" style="106" customWidth="1"/>
    <col min="593" max="593" width="6.28515625" style="106" customWidth="1"/>
    <col min="594" max="594" width="6.7109375" style="106" customWidth="1"/>
    <col min="595" max="595" width="6.42578125" style="106" customWidth="1"/>
    <col min="596" max="596" width="8.7109375" style="106" customWidth="1"/>
    <col min="597" max="597" width="9.42578125" style="106" customWidth="1"/>
    <col min="598" max="598" width="9" style="106" bestFit="1" customWidth="1"/>
    <col min="599" max="605" width="37.140625" style="106" customWidth="1"/>
    <col min="606" max="606" width="29.85546875" style="106" customWidth="1"/>
    <col min="607" max="609" width="11.85546875" style="106" bestFit="1" customWidth="1"/>
    <col min="610" max="610" width="12.140625" style="106" customWidth="1"/>
    <col min="611" max="611" width="6.140625" style="106" customWidth="1"/>
    <col min="612" max="612" width="6.28515625" style="106" customWidth="1"/>
    <col min="613" max="613" width="6.7109375" style="106" customWidth="1"/>
    <col min="614" max="614" width="6.42578125" style="106" customWidth="1"/>
    <col min="615" max="615" width="8.7109375" style="106" customWidth="1"/>
    <col min="616" max="616" width="9.42578125" style="106" customWidth="1"/>
    <col min="617" max="617" width="9" style="106" bestFit="1" customWidth="1"/>
    <col min="618" max="624" width="37.140625" style="106" customWidth="1"/>
    <col min="625" max="625" width="29.85546875" style="106" customWidth="1"/>
    <col min="626" max="628" width="11.85546875" style="106" bestFit="1" customWidth="1"/>
    <col min="629" max="629" width="12.140625" style="106" customWidth="1"/>
    <col min="630" max="630" width="6.140625" style="106" customWidth="1"/>
    <col min="631" max="631" width="6.28515625" style="106" customWidth="1"/>
    <col min="632" max="632" width="6.7109375" style="106" customWidth="1"/>
    <col min="633" max="633" width="6.42578125" style="106" customWidth="1"/>
    <col min="634" max="634" width="8.7109375" style="106" customWidth="1"/>
    <col min="635" max="635" width="9.42578125" style="106" customWidth="1"/>
    <col min="636" max="636" width="9" style="106" bestFit="1" customWidth="1"/>
    <col min="637" max="643" width="37.140625" style="106" customWidth="1"/>
    <col min="644" max="644" width="29.85546875" style="106" customWidth="1"/>
    <col min="645" max="647" width="11.85546875" style="106" bestFit="1" customWidth="1"/>
    <col min="648" max="648" width="12.140625" style="106" customWidth="1"/>
    <col min="649" max="649" width="6.140625" style="106" customWidth="1"/>
    <col min="650" max="650" width="6.28515625" style="106" customWidth="1"/>
    <col min="651" max="651" width="6.7109375" style="106" customWidth="1"/>
    <col min="652" max="652" width="6.42578125" style="106" customWidth="1"/>
    <col min="653" max="653" width="8.7109375" style="106" customWidth="1"/>
    <col min="654" max="654" width="9.42578125" style="106" customWidth="1"/>
    <col min="655" max="655" width="9" style="106" bestFit="1" customWidth="1"/>
    <col min="656" max="662" width="37.140625" style="106" customWidth="1"/>
    <col min="663" max="663" width="29.85546875" style="106" customWidth="1"/>
    <col min="664" max="664" width="11.85546875" style="106" bestFit="1" customWidth="1"/>
    <col min="665" max="768" width="11.42578125" style="106"/>
    <col min="769" max="769" width="34.140625" style="106" customWidth="1"/>
    <col min="770" max="770" width="9.5703125" style="106" customWidth="1"/>
    <col min="771" max="771" width="11.85546875" style="106" bestFit="1" customWidth="1"/>
    <col min="772" max="772" width="11.85546875" style="106" customWidth="1"/>
    <col min="773" max="773" width="11.85546875" style="106" bestFit="1" customWidth="1"/>
    <col min="774" max="774" width="12.140625" style="106" customWidth="1"/>
    <col min="775" max="775" width="11.85546875" style="106" bestFit="1" customWidth="1"/>
    <col min="776" max="777" width="12.140625" style="106" customWidth="1"/>
    <col min="778" max="778" width="8.85546875" style="106" customWidth="1"/>
    <col min="779" max="785" width="0" style="106" hidden="1" customWidth="1"/>
    <col min="786" max="786" width="29.85546875" style="106" customWidth="1"/>
    <col min="787" max="789" width="11.85546875" style="106" bestFit="1" customWidth="1"/>
    <col min="790" max="790" width="12.140625" style="106" customWidth="1"/>
    <col min="791" max="791" width="6.140625" style="106" customWidth="1"/>
    <col min="792" max="792" width="6.28515625" style="106" customWidth="1"/>
    <col min="793" max="793" width="6.7109375" style="106" customWidth="1"/>
    <col min="794" max="794" width="6.42578125" style="106" customWidth="1"/>
    <col min="795" max="795" width="8.7109375" style="106" customWidth="1"/>
    <col min="796" max="796" width="9.42578125" style="106" customWidth="1"/>
    <col min="797" max="797" width="9" style="106" bestFit="1" customWidth="1"/>
    <col min="798" max="804" width="37.140625" style="106" customWidth="1"/>
    <col min="805" max="805" width="29.85546875" style="106" customWidth="1"/>
    <col min="806" max="808" width="11.85546875" style="106" bestFit="1" customWidth="1"/>
    <col min="809" max="809" width="12.140625" style="106" customWidth="1"/>
    <col min="810" max="810" width="6.140625" style="106" customWidth="1"/>
    <col min="811" max="811" width="6.28515625" style="106" customWidth="1"/>
    <col min="812" max="812" width="6.7109375" style="106" customWidth="1"/>
    <col min="813" max="813" width="6.42578125" style="106" customWidth="1"/>
    <col min="814" max="814" width="8.7109375" style="106" customWidth="1"/>
    <col min="815" max="815" width="9.42578125" style="106" customWidth="1"/>
    <col min="816" max="816" width="9" style="106" bestFit="1" customWidth="1"/>
    <col min="817" max="823" width="37.140625" style="106" customWidth="1"/>
    <col min="824" max="824" width="29.85546875" style="106" customWidth="1"/>
    <col min="825" max="827" width="11.85546875" style="106" bestFit="1" customWidth="1"/>
    <col min="828" max="828" width="12.140625" style="106" customWidth="1"/>
    <col min="829" max="829" width="6.140625" style="106" customWidth="1"/>
    <col min="830" max="830" width="6.28515625" style="106" customWidth="1"/>
    <col min="831" max="831" width="6.7109375" style="106" customWidth="1"/>
    <col min="832" max="832" width="6.42578125" style="106" customWidth="1"/>
    <col min="833" max="833" width="8.7109375" style="106" customWidth="1"/>
    <col min="834" max="834" width="9.42578125" style="106" customWidth="1"/>
    <col min="835" max="835" width="9" style="106" bestFit="1" customWidth="1"/>
    <col min="836" max="842" width="37.140625" style="106" customWidth="1"/>
    <col min="843" max="843" width="29.85546875" style="106" customWidth="1"/>
    <col min="844" max="846" width="11.85546875" style="106" bestFit="1" customWidth="1"/>
    <col min="847" max="847" width="12.140625" style="106" customWidth="1"/>
    <col min="848" max="848" width="6.140625" style="106" customWidth="1"/>
    <col min="849" max="849" width="6.28515625" style="106" customWidth="1"/>
    <col min="850" max="850" width="6.7109375" style="106" customWidth="1"/>
    <col min="851" max="851" width="6.42578125" style="106" customWidth="1"/>
    <col min="852" max="852" width="8.7109375" style="106" customWidth="1"/>
    <col min="853" max="853" width="9.42578125" style="106" customWidth="1"/>
    <col min="854" max="854" width="9" style="106" bestFit="1" customWidth="1"/>
    <col min="855" max="861" width="37.140625" style="106" customWidth="1"/>
    <col min="862" max="862" width="29.85546875" style="106" customWidth="1"/>
    <col min="863" max="865" width="11.85546875" style="106" bestFit="1" customWidth="1"/>
    <col min="866" max="866" width="12.140625" style="106" customWidth="1"/>
    <col min="867" max="867" width="6.140625" style="106" customWidth="1"/>
    <col min="868" max="868" width="6.28515625" style="106" customWidth="1"/>
    <col min="869" max="869" width="6.7109375" style="106" customWidth="1"/>
    <col min="870" max="870" width="6.42578125" style="106" customWidth="1"/>
    <col min="871" max="871" width="8.7109375" style="106" customWidth="1"/>
    <col min="872" max="872" width="9.42578125" style="106" customWidth="1"/>
    <col min="873" max="873" width="9" style="106" bestFit="1" customWidth="1"/>
    <col min="874" max="880" width="37.140625" style="106" customWidth="1"/>
    <col min="881" max="881" width="29.85546875" style="106" customWidth="1"/>
    <col min="882" max="884" width="11.85546875" style="106" bestFit="1" customWidth="1"/>
    <col min="885" max="885" width="12.140625" style="106" customWidth="1"/>
    <col min="886" max="886" width="6.140625" style="106" customWidth="1"/>
    <col min="887" max="887" width="6.28515625" style="106" customWidth="1"/>
    <col min="888" max="888" width="6.7109375" style="106" customWidth="1"/>
    <col min="889" max="889" width="6.42578125" style="106" customWidth="1"/>
    <col min="890" max="890" width="8.7109375" style="106" customWidth="1"/>
    <col min="891" max="891" width="9.42578125" style="106" customWidth="1"/>
    <col min="892" max="892" width="9" style="106" bestFit="1" customWidth="1"/>
    <col min="893" max="899" width="37.140625" style="106" customWidth="1"/>
    <col min="900" max="900" width="29.85546875" style="106" customWidth="1"/>
    <col min="901" max="903" width="11.85546875" style="106" bestFit="1" customWidth="1"/>
    <col min="904" max="904" width="12.140625" style="106" customWidth="1"/>
    <col min="905" max="905" width="6.140625" style="106" customWidth="1"/>
    <col min="906" max="906" width="6.28515625" style="106" customWidth="1"/>
    <col min="907" max="907" width="6.7109375" style="106" customWidth="1"/>
    <col min="908" max="908" width="6.42578125" style="106" customWidth="1"/>
    <col min="909" max="909" width="8.7109375" style="106" customWidth="1"/>
    <col min="910" max="910" width="9.42578125" style="106" customWidth="1"/>
    <col min="911" max="911" width="9" style="106" bestFit="1" customWidth="1"/>
    <col min="912" max="918" width="37.140625" style="106" customWidth="1"/>
    <col min="919" max="919" width="29.85546875" style="106" customWidth="1"/>
    <col min="920" max="920" width="11.85546875" style="106" bestFit="1" customWidth="1"/>
    <col min="921" max="1024" width="11.42578125" style="106"/>
    <col min="1025" max="1025" width="34.140625" style="106" customWidth="1"/>
    <col min="1026" max="1026" width="9.5703125" style="106" customWidth="1"/>
    <col min="1027" max="1027" width="11.85546875" style="106" bestFit="1" customWidth="1"/>
    <col min="1028" max="1028" width="11.85546875" style="106" customWidth="1"/>
    <col min="1029" max="1029" width="11.85546875" style="106" bestFit="1" customWidth="1"/>
    <col min="1030" max="1030" width="12.140625" style="106" customWidth="1"/>
    <col min="1031" max="1031" width="11.85546875" style="106" bestFit="1" customWidth="1"/>
    <col min="1032" max="1033" width="12.140625" style="106" customWidth="1"/>
    <col min="1034" max="1034" width="8.85546875" style="106" customWidth="1"/>
    <col min="1035" max="1041" width="0" style="106" hidden="1" customWidth="1"/>
    <col min="1042" max="1042" width="29.85546875" style="106" customWidth="1"/>
    <col min="1043" max="1045" width="11.85546875" style="106" bestFit="1" customWidth="1"/>
    <col min="1046" max="1046" width="12.140625" style="106" customWidth="1"/>
    <col min="1047" max="1047" width="6.140625" style="106" customWidth="1"/>
    <col min="1048" max="1048" width="6.28515625" style="106" customWidth="1"/>
    <col min="1049" max="1049" width="6.7109375" style="106" customWidth="1"/>
    <col min="1050" max="1050" width="6.42578125" style="106" customWidth="1"/>
    <col min="1051" max="1051" width="8.7109375" style="106" customWidth="1"/>
    <col min="1052" max="1052" width="9.42578125" style="106" customWidth="1"/>
    <col min="1053" max="1053" width="9" style="106" bestFit="1" customWidth="1"/>
    <col min="1054" max="1060" width="37.140625" style="106" customWidth="1"/>
    <col min="1061" max="1061" width="29.85546875" style="106" customWidth="1"/>
    <col min="1062" max="1064" width="11.85546875" style="106" bestFit="1" customWidth="1"/>
    <col min="1065" max="1065" width="12.140625" style="106" customWidth="1"/>
    <col min="1066" max="1066" width="6.140625" style="106" customWidth="1"/>
    <col min="1067" max="1067" width="6.28515625" style="106" customWidth="1"/>
    <col min="1068" max="1068" width="6.7109375" style="106" customWidth="1"/>
    <col min="1069" max="1069" width="6.42578125" style="106" customWidth="1"/>
    <col min="1070" max="1070" width="8.7109375" style="106" customWidth="1"/>
    <col min="1071" max="1071" width="9.42578125" style="106" customWidth="1"/>
    <col min="1072" max="1072" width="9" style="106" bestFit="1" customWidth="1"/>
    <col min="1073" max="1079" width="37.140625" style="106" customWidth="1"/>
    <col min="1080" max="1080" width="29.85546875" style="106" customWidth="1"/>
    <col min="1081" max="1083" width="11.85546875" style="106" bestFit="1" customWidth="1"/>
    <col min="1084" max="1084" width="12.140625" style="106" customWidth="1"/>
    <col min="1085" max="1085" width="6.140625" style="106" customWidth="1"/>
    <col min="1086" max="1086" width="6.28515625" style="106" customWidth="1"/>
    <col min="1087" max="1087" width="6.7109375" style="106" customWidth="1"/>
    <col min="1088" max="1088" width="6.42578125" style="106" customWidth="1"/>
    <col min="1089" max="1089" width="8.7109375" style="106" customWidth="1"/>
    <col min="1090" max="1090" width="9.42578125" style="106" customWidth="1"/>
    <col min="1091" max="1091" width="9" style="106" bestFit="1" customWidth="1"/>
    <col min="1092" max="1098" width="37.140625" style="106" customWidth="1"/>
    <col min="1099" max="1099" width="29.85546875" style="106" customWidth="1"/>
    <col min="1100" max="1102" width="11.85546875" style="106" bestFit="1" customWidth="1"/>
    <col min="1103" max="1103" width="12.140625" style="106" customWidth="1"/>
    <col min="1104" max="1104" width="6.140625" style="106" customWidth="1"/>
    <col min="1105" max="1105" width="6.28515625" style="106" customWidth="1"/>
    <col min="1106" max="1106" width="6.7109375" style="106" customWidth="1"/>
    <col min="1107" max="1107" width="6.42578125" style="106" customWidth="1"/>
    <col min="1108" max="1108" width="8.7109375" style="106" customWidth="1"/>
    <col min="1109" max="1109" width="9.42578125" style="106" customWidth="1"/>
    <col min="1110" max="1110" width="9" style="106" bestFit="1" customWidth="1"/>
    <col min="1111" max="1117" width="37.140625" style="106" customWidth="1"/>
    <col min="1118" max="1118" width="29.85546875" style="106" customWidth="1"/>
    <col min="1119" max="1121" width="11.85546875" style="106" bestFit="1" customWidth="1"/>
    <col min="1122" max="1122" width="12.140625" style="106" customWidth="1"/>
    <col min="1123" max="1123" width="6.140625" style="106" customWidth="1"/>
    <col min="1124" max="1124" width="6.28515625" style="106" customWidth="1"/>
    <col min="1125" max="1125" width="6.7109375" style="106" customWidth="1"/>
    <col min="1126" max="1126" width="6.42578125" style="106" customWidth="1"/>
    <col min="1127" max="1127" width="8.7109375" style="106" customWidth="1"/>
    <col min="1128" max="1128" width="9.42578125" style="106" customWidth="1"/>
    <col min="1129" max="1129" width="9" style="106" bestFit="1" customWidth="1"/>
    <col min="1130" max="1136" width="37.140625" style="106" customWidth="1"/>
    <col min="1137" max="1137" width="29.85546875" style="106" customWidth="1"/>
    <col min="1138" max="1140" width="11.85546875" style="106" bestFit="1" customWidth="1"/>
    <col min="1141" max="1141" width="12.140625" style="106" customWidth="1"/>
    <col min="1142" max="1142" width="6.140625" style="106" customWidth="1"/>
    <col min="1143" max="1143" width="6.28515625" style="106" customWidth="1"/>
    <col min="1144" max="1144" width="6.7109375" style="106" customWidth="1"/>
    <col min="1145" max="1145" width="6.42578125" style="106" customWidth="1"/>
    <col min="1146" max="1146" width="8.7109375" style="106" customWidth="1"/>
    <col min="1147" max="1147" width="9.42578125" style="106" customWidth="1"/>
    <col min="1148" max="1148" width="9" style="106" bestFit="1" customWidth="1"/>
    <col min="1149" max="1155" width="37.140625" style="106" customWidth="1"/>
    <col min="1156" max="1156" width="29.85546875" style="106" customWidth="1"/>
    <col min="1157" max="1159" width="11.85546875" style="106" bestFit="1" customWidth="1"/>
    <col min="1160" max="1160" width="12.140625" style="106" customWidth="1"/>
    <col min="1161" max="1161" width="6.140625" style="106" customWidth="1"/>
    <col min="1162" max="1162" width="6.28515625" style="106" customWidth="1"/>
    <col min="1163" max="1163" width="6.7109375" style="106" customWidth="1"/>
    <col min="1164" max="1164" width="6.42578125" style="106" customWidth="1"/>
    <col min="1165" max="1165" width="8.7109375" style="106" customWidth="1"/>
    <col min="1166" max="1166" width="9.42578125" style="106" customWidth="1"/>
    <col min="1167" max="1167" width="9" style="106" bestFit="1" customWidth="1"/>
    <col min="1168" max="1174" width="37.140625" style="106" customWidth="1"/>
    <col min="1175" max="1175" width="29.85546875" style="106" customWidth="1"/>
    <col min="1176" max="1176" width="11.85546875" style="106" bestFit="1" customWidth="1"/>
    <col min="1177" max="1280" width="11.42578125" style="106"/>
    <col min="1281" max="1281" width="34.140625" style="106" customWidth="1"/>
    <col min="1282" max="1282" width="9.5703125" style="106" customWidth="1"/>
    <col min="1283" max="1283" width="11.85546875" style="106" bestFit="1" customWidth="1"/>
    <col min="1284" max="1284" width="11.85546875" style="106" customWidth="1"/>
    <col min="1285" max="1285" width="11.85546875" style="106" bestFit="1" customWidth="1"/>
    <col min="1286" max="1286" width="12.140625" style="106" customWidth="1"/>
    <col min="1287" max="1287" width="11.85546875" style="106" bestFit="1" customWidth="1"/>
    <col min="1288" max="1289" width="12.140625" style="106" customWidth="1"/>
    <col min="1290" max="1290" width="8.85546875" style="106" customWidth="1"/>
    <col min="1291" max="1297" width="0" style="106" hidden="1" customWidth="1"/>
    <col min="1298" max="1298" width="29.85546875" style="106" customWidth="1"/>
    <col min="1299" max="1301" width="11.85546875" style="106" bestFit="1" customWidth="1"/>
    <col min="1302" max="1302" width="12.140625" style="106" customWidth="1"/>
    <col min="1303" max="1303" width="6.140625" style="106" customWidth="1"/>
    <col min="1304" max="1304" width="6.28515625" style="106" customWidth="1"/>
    <col min="1305" max="1305" width="6.7109375" style="106" customWidth="1"/>
    <col min="1306" max="1306" width="6.42578125" style="106" customWidth="1"/>
    <col min="1307" max="1307" width="8.7109375" style="106" customWidth="1"/>
    <col min="1308" max="1308" width="9.42578125" style="106" customWidth="1"/>
    <col min="1309" max="1309" width="9" style="106" bestFit="1" customWidth="1"/>
    <col min="1310" max="1316" width="37.140625" style="106" customWidth="1"/>
    <col min="1317" max="1317" width="29.85546875" style="106" customWidth="1"/>
    <col min="1318" max="1320" width="11.85546875" style="106" bestFit="1" customWidth="1"/>
    <col min="1321" max="1321" width="12.140625" style="106" customWidth="1"/>
    <col min="1322" max="1322" width="6.140625" style="106" customWidth="1"/>
    <col min="1323" max="1323" width="6.28515625" style="106" customWidth="1"/>
    <col min="1324" max="1324" width="6.7109375" style="106" customWidth="1"/>
    <col min="1325" max="1325" width="6.42578125" style="106" customWidth="1"/>
    <col min="1326" max="1326" width="8.7109375" style="106" customWidth="1"/>
    <col min="1327" max="1327" width="9.42578125" style="106" customWidth="1"/>
    <col min="1328" max="1328" width="9" style="106" bestFit="1" customWidth="1"/>
    <col min="1329" max="1335" width="37.140625" style="106" customWidth="1"/>
    <col min="1336" max="1336" width="29.85546875" style="106" customWidth="1"/>
    <col min="1337" max="1339" width="11.85546875" style="106" bestFit="1" customWidth="1"/>
    <col min="1340" max="1340" width="12.140625" style="106" customWidth="1"/>
    <col min="1341" max="1341" width="6.140625" style="106" customWidth="1"/>
    <col min="1342" max="1342" width="6.28515625" style="106" customWidth="1"/>
    <col min="1343" max="1343" width="6.7109375" style="106" customWidth="1"/>
    <col min="1344" max="1344" width="6.42578125" style="106" customWidth="1"/>
    <col min="1345" max="1345" width="8.7109375" style="106" customWidth="1"/>
    <col min="1346" max="1346" width="9.42578125" style="106" customWidth="1"/>
    <col min="1347" max="1347" width="9" style="106" bestFit="1" customWidth="1"/>
    <col min="1348" max="1354" width="37.140625" style="106" customWidth="1"/>
    <col min="1355" max="1355" width="29.85546875" style="106" customWidth="1"/>
    <col min="1356" max="1358" width="11.85546875" style="106" bestFit="1" customWidth="1"/>
    <col min="1359" max="1359" width="12.140625" style="106" customWidth="1"/>
    <col min="1360" max="1360" width="6.140625" style="106" customWidth="1"/>
    <col min="1361" max="1361" width="6.28515625" style="106" customWidth="1"/>
    <col min="1362" max="1362" width="6.7109375" style="106" customWidth="1"/>
    <col min="1363" max="1363" width="6.42578125" style="106" customWidth="1"/>
    <col min="1364" max="1364" width="8.7109375" style="106" customWidth="1"/>
    <col min="1365" max="1365" width="9.42578125" style="106" customWidth="1"/>
    <col min="1366" max="1366" width="9" style="106" bestFit="1" customWidth="1"/>
    <col min="1367" max="1373" width="37.140625" style="106" customWidth="1"/>
    <col min="1374" max="1374" width="29.85546875" style="106" customWidth="1"/>
    <col min="1375" max="1377" width="11.85546875" style="106" bestFit="1" customWidth="1"/>
    <col min="1378" max="1378" width="12.140625" style="106" customWidth="1"/>
    <col min="1379" max="1379" width="6.140625" style="106" customWidth="1"/>
    <col min="1380" max="1380" width="6.28515625" style="106" customWidth="1"/>
    <col min="1381" max="1381" width="6.7109375" style="106" customWidth="1"/>
    <col min="1382" max="1382" width="6.42578125" style="106" customWidth="1"/>
    <col min="1383" max="1383" width="8.7109375" style="106" customWidth="1"/>
    <col min="1384" max="1384" width="9.42578125" style="106" customWidth="1"/>
    <col min="1385" max="1385" width="9" style="106" bestFit="1" customWidth="1"/>
    <col min="1386" max="1392" width="37.140625" style="106" customWidth="1"/>
    <col min="1393" max="1393" width="29.85546875" style="106" customWidth="1"/>
    <col min="1394" max="1396" width="11.85546875" style="106" bestFit="1" customWidth="1"/>
    <col min="1397" max="1397" width="12.140625" style="106" customWidth="1"/>
    <col min="1398" max="1398" width="6.140625" style="106" customWidth="1"/>
    <col min="1399" max="1399" width="6.28515625" style="106" customWidth="1"/>
    <col min="1400" max="1400" width="6.7109375" style="106" customWidth="1"/>
    <col min="1401" max="1401" width="6.42578125" style="106" customWidth="1"/>
    <col min="1402" max="1402" width="8.7109375" style="106" customWidth="1"/>
    <col min="1403" max="1403" width="9.42578125" style="106" customWidth="1"/>
    <col min="1404" max="1404" width="9" style="106" bestFit="1" customWidth="1"/>
    <col min="1405" max="1411" width="37.140625" style="106" customWidth="1"/>
    <col min="1412" max="1412" width="29.85546875" style="106" customWidth="1"/>
    <col min="1413" max="1415" width="11.85546875" style="106" bestFit="1" customWidth="1"/>
    <col min="1416" max="1416" width="12.140625" style="106" customWidth="1"/>
    <col min="1417" max="1417" width="6.140625" style="106" customWidth="1"/>
    <col min="1418" max="1418" width="6.28515625" style="106" customWidth="1"/>
    <col min="1419" max="1419" width="6.7109375" style="106" customWidth="1"/>
    <col min="1420" max="1420" width="6.42578125" style="106" customWidth="1"/>
    <col min="1421" max="1421" width="8.7109375" style="106" customWidth="1"/>
    <col min="1422" max="1422" width="9.42578125" style="106" customWidth="1"/>
    <col min="1423" max="1423" width="9" style="106" bestFit="1" customWidth="1"/>
    <col min="1424" max="1430" width="37.140625" style="106" customWidth="1"/>
    <col min="1431" max="1431" width="29.85546875" style="106" customWidth="1"/>
    <col min="1432" max="1432" width="11.85546875" style="106" bestFit="1" customWidth="1"/>
    <col min="1433" max="1536" width="11.42578125" style="106"/>
    <col min="1537" max="1537" width="34.140625" style="106" customWidth="1"/>
    <col min="1538" max="1538" width="9.5703125" style="106" customWidth="1"/>
    <col min="1539" max="1539" width="11.85546875" style="106" bestFit="1" customWidth="1"/>
    <col min="1540" max="1540" width="11.85546875" style="106" customWidth="1"/>
    <col min="1541" max="1541" width="11.85546875" style="106" bestFit="1" customWidth="1"/>
    <col min="1542" max="1542" width="12.140625" style="106" customWidth="1"/>
    <col min="1543" max="1543" width="11.85546875" style="106" bestFit="1" customWidth="1"/>
    <col min="1544" max="1545" width="12.140625" style="106" customWidth="1"/>
    <col min="1546" max="1546" width="8.85546875" style="106" customWidth="1"/>
    <col min="1547" max="1553" width="0" style="106" hidden="1" customWidth="1"/>
    <col min="1554" max="1554" width="29.85546875" style="106" customWidth="1"/>
    <col min="1555" max="1557" width="11.85546875" style="106" bestFit="1" customWidth="1"/>
    <col min="1558" max="1558" width="12.140625" style="106" customWidth="1"/>
    <col min="1559" max="1559" width="6.140625" style="106" customWidth="1"/>
    <col min="1560" max="1560" width="6.28515625" style="106" customWidth="1"/>
    <col min="1561" max="1561" width="6.7109375" style="106" customWidth="1"/>
    <col min="1562" max="1562" width="6.42578125" style="106" customWidth="1"/>
    <col min="1563" max="1563" width="8.7109375" style="106" customWidth="1"/>
    <col min="1564" max="1564" width="9.42578125" style="106" customWidth="1"/>
    <col min="1565" max="1565" width="9" style="106" bestFit="1" customWidth="1"/>
    <col min="1566" max="1572" width="37.140625" style="106" customWidth="1"/>
    <col min="1573" max="1573" width="29.85546875" style="106" customWidth="1"/>
    <col min="1574" max="1576" width="11.85546875" style="106" bestFit="1" customWidth="1"/>
    <col min="1577" max="1577" width="12.140625" style="106" customWidth="1"/>
    <col min="1578" max="1578" width="6.140625" style="106" customWidth="1"/>
    <col min="1579" max="1579" width="6.28515625" style="106" customWidth="1"/>
    <col min="1580" max="1580" width="6.7109375" style="106" customWidth="1"/>
    <col min="1581" max="1581" width="6.42578125" style="106" customWidth="1"/>
    <col min="1582" max="1582" width="8.7109375" style="106" customWidth="1"/>
    <col min="1583" max="1583" width="9.42578125" style="106" customWidth="1"/>
    <col min="1584" max="1584" width="9" style="106" bestFit="1" customWidth="1"/>
    <col min="1585" max="1591" width="37.140625" style="106" customWidth="1"/>
    <col min="1592" max="1592" width="29.85546875" style="106" customWidth="1"/>
    <col min="1593" max="1595" width="11.85546875" style="106" bestFit="1" customWidth="1"/>
    <col min="1596" max="1596" width="12.140625" style="106" customWidth="1"/>
    <col min="1597" max="1597" width="6.140625" style="106" customWidth="1"/>
    <col min="1598" max="1598" width="6.28515625" style="106" customWidth="1"/>
    <col min="1599" max="1599" width="6.7109375" style="106" customWidth="1"/>
    <col min="1600" max="1600" width="6.42578125" style="106" customWidth="1"/>
    <col min="1601" max="1601" width="8.7109375" style="106" customWidth="1"/>
    <col min="1602" max="1602" width="9.42578125" style="106" customWidth="1"/>
    <col min="1603" max="1603" width="9" style="106" bestFit="1" customWidth="1"/>
    <col min="1604" max="1610" width="37.140625" style="106" customWidth="1"/>
    <col min="1611" max="1611" width="29.85546875" style="106" customWidth="1"/>
    <col min="1612" max="1614" width="11.85546875" style="106" bestFit="1" customWidth="1"/>
    <col min="1615" max="1615" width="12.140625" style="106" customWidth="1"/>
    <col min="1616" max="1616" width="6.140625" style="106" customWidth="1"/>
    <col min="1617" max="1617" width="6.28515625" style="106" customWidth="1"/>
    <col min="1618" max="1618" width="6.7109375" style="106" customWidth="1"/>
    <col min="1619" max="1619" width="6.42578125" style="106" customWidth="1"/>
    <col min="1620" max="1620" width="8.7109375" style="106" customWidth="1"/>
    <col min="1621" max="1621" width="9.42578125" style="106" customWidth="1"/>
    <col min="1622" max="1622" width="9" style="106" bestFit="1" customWidth="1"/>
    <col min="1623" max="1629" width="37.140625" style="106" customWidth="1"/>
    <col min="1630" max="1630" width="29.85546875" style="106" customWidth="1"/>
    <col min="1631" max="1633" width="11.85546875" style="106" bestFit="1" customWidth="1"/>
    <col min="1634" max="1634" width="12.140625" style="106" customWidth="1"/>
    <col min="1635" max="1635" width="6.140625" style="106" customWidth="1"/>
    <col min="1636" max="1636" width="6.28515625" style="106" customWidth="1"/>
    <col min="1637" max="1637" width="6.7109375" style="106" customWidth="1"/>
    <col min="1638" max="1638" width="6.42578125" style="106" customWidth="1"/>
    <col min="1639" max="1639" width="8.7109375" style="106" customWidth="1"/>
    <col min="1640" max="1640" width="9.42578125" style="106" customWidth="1"/>
    <col min="1641" max="1641" width="9" style="106" bestFit="1" customWidth="1"/>
    <col min="1642" max="1648" width="37.140625" style="106" customWidth="1"/>
    <col min="1649" max="1649" width="29.85546875" style="106" customWidth="1"/>
    <col min="1650" max="1652" width="11.85546875" style="106" bestFit="1" customWidth="1"/>
    <col min="1653" max="1653" width="12.140625" style="106" customWidth="1"/>
    <col min="1654" max="1654" width="6.140625" style="106" customWidth="1"/>
    <col min="1655" max="1655" width="6.28515625" style="106" customWidth="1"/>
    <col min="1656" max="1656" width="6.7109375" style="106" customWidth="1"/>
    <col min="1657" max="1657" width="6.42578125" style="106" customWidth="1"/>
    <col min="1658" max="1658" width="8.7109375" style="106" customWidth="1"/>
    <col min="1659" max="1659" width="9.42578125" style="106" customWidth="1"/>
    <col min="1660" max="1660" width="9" style="106" bestFit="1" customWidth="1"/>
    <col min="1661" max="1667" width="37.140625" style="106" customWidth="1"/>
    <col min="1668" max="1668" width="29.85546875" style="106" customWidth="1"/>
    <col min="1669" max="1671" width="11.85546875" style="106" bestFit="1" customWidth="1"/>
    <col min="1672" max="1672" width="12.140625" style="106" customWidth="1"/>
    <col min="1673" max="1673" width="6.140625" style="106" customWidth="1"/>
    <col min="1674" max="1674" width="6.28515625" style="106" customWidth="1"/>
    <col min="1675" max="1675" width="6.7109375" style="106" customWidth="1"/>
    <col min="1676" max="1676" width="6.42578125" style="106" customWidth="1"/>
    <col min="1677" max="1677" width="8.7109375" style="106" customWidth="1"/>
    <col min="1678" max="1678" width="9.42578125" style="106" customWidth="1"/>
    <col min="1679" max="1679" width="9" style="106" bestFit="1" customWidth="1"/>
    <col min="1680" max="1686" width="37.140625" style="106" customWidth="1"/>
    <col min="1687" max="1687" width="29.85546875" style="106" customWidth="1"/>
    <col min="1688" max="1688" width="11.85546875" style="106" bestFit="1" customWidth="1"/>
    <col min="1689" max="1792" width="11.42578125" style="106"/>
    <col min="1793" max="1793" width="34.140625" style="106" customWidth="1"/>
    <col min="1794" max="1794" width="9.5703125" style="106" customWidth="1"/>
    <col min="1795" max="1795" width="11.85546875" style="106" bestFit="1" customWidth="1"/>
    <col min="1796" max="1796" width="11.85546875" style="106" customWidth="1"/>
    <col min="1797" max="1797" width="11.85546875" style="106" bestFit="1" customWidth="1"/>
    <col min="1798" max="1798" width="12.140625" style="106" customWidth="1"/>
    <col min="1799" max="1799" width="11.85546875" style="106" bestFit="1" customWidth="1"/>
    <col min="1800" max="1801" width="12.140625" style="106" customWidth="1"/>
    <col min="1802" max="1802" width="8.85546875" style="106" customWidth="1"/>
    <col min="1803" max="1809" width="0" style="106" hidden="1" customWidth="1"/>
    <col min="1810" max="1810" width="29.85546875" style="106" customWidth="1"/>
    <col min="1811" max="1813" width="11.85546875" style="106" bestFit="1" customWidth="1"/>
    <col min="1814" max="1814" width="12.140625" style="106" customWidth="1"/>
    <col min="1815" max="1815" width="6.140625" style="106" customWidth="1"/>
    <col min="1816" max="1816" width="6.28515625" style="106" customWidth="1"/>
    <col min="1817" max="1817" width="6.7109375" style="106" customWidth="1"/>
    <col min="1818" max="1818" width="6.42578125" style="106" customWidth="1"/>
    <col min="1819" max="1819" width="8.7109375" style="106" customWidth="1"/>
    <col min="1820" max="1820" width="9.42578125" style="106" customWidth="1"/>
    <col min="1821" max="1821" width="9" style="106" bestFit="1" customWidth="1"/>
    <col min="1822" max="1828" width="37.140625" style="106" customWidth="1"/>
    <col min="1829" max="1829" width="29.85546875" style="106" customWidth="1"/>
    <col min="1830" max="1832" width="11.85546875" style="106" bestFit="1" customWidth="1"/>
    <col min="1833" max="1833" width="12.140625" style="106" customWidth="1"/>
    <col min="1834" max="1834" width="6.140625" style="106" customWidth="1"/>
    <col min="1835" max="1835" width="6.28515625" style="106" customWidth="1"/>
    <col min="1836" max="1836" width="6.7109375" style="106" customWidth="1"/>
    <col min="1837" max="1837" width="6.42578125" style="106" customWidth="1"/>
    <col min="1838" max="1838" width="8.7109375" style="106" customWidth="1"/>
    <col min="1839" max="1839" width="9.42578125" style="106" customWidth="1"/>
    <col min="1840" max="1840" width="9" style="106" bestFit="1" customWidth="1"/>
    <col min="1841" max="1847" width="37.140625" style="106" customWidth="1"/>
    <col min="1848" max="1848" width="29.85546875" style="106" customWidth="1"/>
    <col min="1849" max="1851" width="11.85546875" style="106" bestFit="1" customWidth="1"/>
    <col min="1852" max="1852" width="12.140625" style="106" customWidth="1"/>
    <col min="1853" max="1853" width="6.140625" style="106" customWidth="1"/>
    <col min="1854" max="1854" width="6.28515625" style="106" customWidth="1"/>
    <col min="1855" max="1855" width="6.7109375" style="106" customWidth="1"/>
    <col min="1856" max="1856" width="6.42578125" style="106" customWidth="1"/>
    <col min="1857" max="1857" width="8.7109375" style="106" customWidth="1"/>
    <col min="1858" max="1858" width="9.42578125" style="106" customWidth="1"/>
    <col min="1859" max="1859" width="9" style="106" bestFit="1" customWidth="1"/>
    <col min="1860" max="1866" width="37.140625" style="106" customWidth="1"/>
    <col min="1867" max="1867" width="29.85546875" style="106" customWidth="1"/>
    <col min="1868" max="1870" width="11.85546875" style="106" bestFit="1" customWidth="1"/>
    <col min="1871" max="1871" width="12.140625" style="106" customWidth="1"/>
    <col min="1872" max="1872" width="6.140625" style="106" customWidth="1"/>
    <col min="1873" max="1873" width="6.28515625" style="106" customWidth="1"/>
    <col min="1874" max="1874" width="6.7109375" style="106" customWidth="1"/>
    <col min="1875" max="1875" width="6.42578125" style="106" customWidth="1"/>
    <col min="1876" max="1876" width="8.7109375" style="106" customWidth="1"/>
    <col min="1877" max="1877" width="9.42578125" style="106" customWidth="1"/>
    <col min="1878" max="1878" width="9" style="106" bestFit="1" customWidth="1"/>
    <col min="1879" max="1885" width="37.140625" style="106" customWidth="1"/>
    <col min="1886" max="1886" width="29.85546875" style="106" customWidth="1"/>
    <col min="1887" max="1889" width="11.85546875" style="106" bestFit="1" customWidth="1"/>
    <col min="1890" max="1890" width="12.140625" style="106" customWidth="1"/>
    <col min="1891" max="1891" width="6.140625" style="106" customWidth="1"/>
    <col min="1892" max="1892" width="6.28515625" style="106" customWidth="1"/>
    <col min="1893" max="1893" width="6.7109375" style="106" customWidth="1"/>
    <col min="1894" max="1894" width="6.42578125" style="106" customWidth="1"/>
    <col min="1895" max="1895" width="8.7109375" style="106" customWidth="1"/>
    <col min="1896" max="1896" width="9.42578125" style="106" customWidth="1"/>
    <col min="1897" max="1897" width="9" style="106" bestFit="1" customWidth="1"/>
    <col min="1898" max="1904" width="37.140625" style="106" customWidth="1"/>
    <col min="1905" max="1905" width="29.85546875" style="106" customWidth="1"/>
    <col min="1906" max="1908" width="11.85546875" style="106" bestFit="1" customWidth="1"/>
    <col min="1909" max="1909" width="12.140625" style="106" customWidth="1"/>
    <col min="1910" max="1910" width="6.140625" style="106" customWidth="1"/>
    <col min="1911" max="1911" width="6.28515625" style="106" customWidth="1"/>
    <col min="1912" max="1912" width="6.7109375" style="106" customWidth="1"/>
    <col min="1913" max="1913" width="6.42578125" style="106" customWidth="1"/>
    <col min="1914" max="1914" width="8.7109375" style="106" customWidth="1"/>
    <col min="1915" max="1915" width="9.42578125" style="106" customWidth="1"/>
    <col min="1916" max="1916" width="9" style="106" bestFit="1" customWidth="1"/>
    <col min="1917" max="1923" width="37.140625" style="106" customWidth="1"/>
    <col min="1924" max="1924" width="29.85546875" style="106" customWidth="1"/>
    <col min="1925" max="1927" width="11.85546875" style="106" bestFit="1" customWidth="1"/>
    <col min="1928" max="1928" width="12.140625" style="106" customWidth="1"/>
    <col min="1929" max="1929" width="6.140625" style="106" customWidth="1"/>
    <col min="1930" max="1930" width="6.28515625" style="106" customWidth="1"/>
    <col min="1931" max="1931" width="6.7109375" style="106" customWidth="1"/>
    <col min="1932" max="1932" width="6.42578125" style="106" customWidth="1"/>
    <col min="1933" max="1933" width="8.7109375" style="106" customWidth="1"/>
    <col min="1934" max="1934" width="9.42578125" style="106" customWidth="1"/>
    <col min="1935" max="1935" width="9" style="106" bestFit="1" customWidth="1"/>
    <col min="1936" max="1942" width="37.140625" style="106" customWidth="1"/>
    <col min="1943" max="1943" width="29.85546875" style="106" customWidth="1"/>
    <col min="1944" max="1944" width="11.85546875" style="106" bestFit="1" customWidth="1"/>
    <col min="1945" max="2048" width="11.42578125" style="106"/>
    <col min="2049" max="2049" width="34.140625" style="106" customWidth="1"/>
    <col min="2050" max="2050" width="9.5703125" style="106" customWidth="1"/>
    <col min="2051" max="2051" width="11.85546875" style="106" bestFit="1" customWidth="1"/>
    <col min="2052" max="2052" width="11.85546875" style="106" customWidth="1"/>
    <col min="2053" max="2053" width="11.85546875" style="106" bestFit="1" customWidth="1"/>
    <col min="2054" max="2054" width="12.140625" style="106" customWidth="1"/>
    <col min="2055" max="2055" width="11.85546875" style="106" bestFit="1" customWidth="1"/>
    <col min="2056" max="2057" width="12.140625" style="106" customWidth="1"/>
    <col min="2058" max="2058" width="8.85546875" style="106" customWidth="1"/>
    <col min="2059" max="2065" width="0" style="106" hidden="1" customWidth="1"/>
    <col min="2066" max="2066" width="29.85546875" style="106" customWidth="1"/>
    <col min="2067" max="2069" width="11.85546875" style="106" bestFit="1" customWidth="1"/>
    <col min="2070" max="2070" width="12.140625" style="106" customWidth="1"/>
    <col min="2071" max="2071" width="6.140625" style="106" customWidth="1"/>
    <col min="2072" max="2072" width="6.28515625" style="106" customWidth="1"/>
    <col min="2073" max="2073" width="6.7109375" style="106" customWidth="1"/>
    <col min="2074" max="2074" width="6.42578125" style="106" customWidth="1"/>
    <col min="2075" max="2075" width="8.7109375" style="106" customWidth="1"/>
    <col min="2076" max="2076" width="9.42578125" style="106" customWidth="1"/>
    <col min="2077" max="2077" width="9" style="106" bestFit="1" customWidth="1"/>
    <col min="2078" max="2084" width="37.140625" style="106" customWidth="1"/>
    <col min="2085" max="2085" width="29.85546875" style="106" customWidth="1"/>
    <col min="2086" max="2088" width="11.85546875" style="106" bestFit="1" customWidth="1"/>
    <col min="2089" max="2089" width="12.140625" style="106" customWidth="1"/>
    <col min="2090" max="2090" width="6.140625" style="106" customWidth="1"/>
    <col min="2091" max="2091" width="6.28515625" style="106" customWidth="1"/>
    <col min="2092" max="2092" width="6.7109375" style="106" customWidth="1"/>
    <col min="2093" max="2093" width="6.42578125" style="106" customWidth="1"/>
    <col min="2094" max="2094" width="8.7109375" style="106" customWidth="1"/>
    <col min="2095" max="2095" width="9.42578125" style="106" customWidth="1"/>
    <col min="2096" max="2096" width="9" style="106" bestFit="1" customWidth="1"/>
    <col min="2097" max="2103" width="37.140625" style="106" customWidth="1"/>
    <col min="2104" max="2104" width="29.85546875" style="106" customWidth="1"/>
    <col min="2105" max="2107" width="11.85546875" style="106" bestFit="1" customWidth="1"/>
    <col min="2108" max="2108" width="12.140625" style="106" customWidth="1"/>
    <col min="2109" max="2109" width="6.140625" style="106" customWidth="1"/>
    <col min="2110" max="2110" width="6.28515625" style="106" customWidth="1"/>
    <col min="2111" max="2111" width="6.7109375" style="106" customWidth="1"/>
    <col min="2112" max="2112" width="6.42578125" style="106" customWidth="1"/>
    <col min="2113" max="2113" width="8.7109375" style="106" customWidth="1"/>
    <col min="2114" max="2114" width="9.42578125" style="106" customWidth="1"/>
    <col min="2115" max="2115" width="9" style="106" bestFit="1" customWidth="1"/>
    <col min="2116" max="2122" width="37.140625" style="106" customWidth="1"/>
    <col min="2123" max="2123" width="29.85546875" style="106" customWidth="1"/>
    <col min="2124" max="2126" width="11.85546875" style="106" bestFit="1" customWidth="1"/>
    <col min="2127" max="2127" width="12.140625" style="106" customWidth="1"/>
    <col min="2128" max="2128" width="6.140625" style="106" customWidth="1"/>
    <col min="2129" max="2129" width="6.28515625" style="106" customWidth="1"/>
    <col min="2130" max="2130" width="6.7109375" style="106" customWidth="1"/>
    <col min="2131" max="2131" width="6.42578125" style="106" customWidth="1"/>
    <col min="2132" max="2132" width="8.7109375" style="106" customWidth="1"/>
    <col min="2133" max="2133" width="9.42578125" style="106" customWidth="1"/>
    <col min="2134" max="2134" width="9" style="106" bestFit="1" customWidth="1"/>
    <col min="2135" max="2141" width="37.140625" style="106" customWidth="1"/>
    <col min="2142" max="2142" width="29.85546875" style="106" customWidth="1"/>
    <col min="2143" max="2145" width="11.85546875" style="106" bestFit="1" customWidth="1"/>
    <col min="2146" max="2146" width="12.140625" style="106" customWidth="1"/>
    <col min="2147" max="2147" width="6.140625" style="106" customWidth="1"/>
    <col min="2148" max="2148" width="6.28515625" style="106" customWidth="1"/>
    <col min="2149" max="2149" width="6.7109375" style="106" customWidth="1"/>
    <col min="2150" max="2150" width="6.42578125" style="106" customWidth="1"/>
    <col min="2151" max="2151" width="8.7109375" style="106" customWidth="1"/>
    <col min="2152" max="2152" width="9.42578125" style="106" customWidth="1"/>
    <col min="2153" max="2153" width="9" style="106" bestFit="1" customWidth="1"/>
    <col min="2154" max="2160" width="37.140625" style="106" customWidth="1"/>
    <col min="2161" max="2161" width="29.85546875" style="106" customWidth="1"/>
    <col min="2162" max="2164" width="11.85546875" style="106" bestFit="1" customWidth="1"/>
    <col min="2165" max="2165" width="12.140625" style="106" customWidth="1"/>
    <col min="2166" max="2166" width="6.140625" style="106" customWidth="1"/>
    <col min="2167" max="2167" width="6.28515625" style="106" customWidth="1"/>
    <col min="2168" max="2168" width="6.7109375" style="106" customWidth="1"/>
    <col min="2169" max="2169" width="6.42578125" style="106" customWidth="1"/>
    <col min="2170" max="2170" width="8.7109375" style="106" customWidth="1"/>
    <col min="2171" max="2171" width="9.42578125" style="106" customWidth="1"/>
    <col min="2172" max="2172" width="9" style="106" bestFit="1" customWidth="1"/>
    <col min="2173" max="2179" width="37.140625" style="106" customWidth="1"/>
    <col min="2180" max="2180" width="29.85546875" style="106" customWidth="1"/>
    <col min="2181" max="2183" width="11.85546875" style="106" bestFit="1" customWidth="1"/>
    <col min="2184" max="2184" width="12.140625" style="106" customWidth="1"/>
    <col min="2185" max="2185" width="6.140625" style="106" customWidth="1"/>
    <col min="2186" max="2186" width="6.28515625" style="106" customWidth="1"/>
    <col min="2187" max="2187" width="6.7109375" style="106" customWidth="1"/>
    <col min="2188" max="2188" width="6.42578125" style="106" customWidth="1"/>
    <col min="2189" max="2189" width="8.7109375" style="106" customWidth="1"/>
    <col min="2190" max="2190" width="9.42578125" style="106" customWidth="1"/>
    <col min="2191" max="2191" width="9" style="106" bestFit="1" customWidth="1"/>
    <col min="2192" max="2198" width="37.140625" style="106" customWidth="1"/>
    <col min="2199" max="2199" width="29.85546875" style="106" customWidth="1"/>
    <col min="2200" max="2200" width="11.85546875" style="106" bestFit="1" customWidth="1"/>
    <col min="2201" max="2304" width="11.42578125" style="106"/>
    <col min="2305" max="2305" width="34.140625" style="106" customWidth="1"/>
    <col min="2306" max="2306" width="9.5703125" style="106" customWidth="1"/>
    <col min="2307" max="2307" width="11.85546875" style="106" bestFit="1" customWidth="1"/>
    <col min="2308" max="2308" width="11.85546875" style="106" customWidth="1"/>
    <col min="2309" max="2309" width="11.85546875" style="106" bestFit="1" customWidth="1"/>
    <col min="2310" max="2310" width="12.140625" style="106" customWidth="1"/>
    <col min="2311" max="2311" width="11.85546875" style="106" bestFit="1" customWidth="1"/>
    <col min="2312" max="2313" width="12.140625" style="106" customWidth="1"/>
    <col min="2314" max="2314" width="8.85546875" style="106" customWidth="1"/>
    <col min="2315" max="2321" width="0" style="106" hidden="1" customWidth="1"/>
    <col min="2322" max="2322" width="29.85546875" style="106" customWidth="1"/>
    <col min="2323" max="2325" width="11.85546875" style="106" bestFit="1" customWidth="1"/>
    <col min="2326" max="2326" width="12.140625" style="106" customWidth="1"/>
    <col min="2327" max="2327" width="6.140625" style="106" customWidth="1"/>
    <col min="2328" max="2328" width="6.28515625" style="106" customWidth="1"/>
    <col min="2329" max="2329" width="6.7109375" style="106" customWidth="1"/>
    <col min="2330" max="2330" width="6.42578125" style="106" customWidth="1"/>
    <col min="2331" max="2331" width="8.7109375" style="106" customWidth="1"/>
    <col min="2332" max="2332" width="9.42578125" style="106" customWidth="1"/>
    <col min="2333" max="2333" width="9" style="106" bestFit="1" customWidth="1"/>
    <col min="2334" max="2340" width="37.140625" style="106" customWidth="1"/>
    <col min="2341" max="2341" width="29.85546875" style="106" customWidth="1"/>
    <col min="2342" max="2344" width="11.85546875" style="106" bestFit="1" customWidth="1"/>
    <col min="2345" max="2345" width="12.140625" style="106" customWidth="1"/>
    <col min="2346" max="2346" width="6.140625" style="106" customWidth="1"/>
    <col min="2347" max="2347" width="6.28515625" style="106" customWidth="1"/>
    <col min="2348" max="2348" width="6.7109375" style="106" customWidth="1"/>
    <col min="2349" max="2349" width="6.42578125" style="106" customWidth="1"/>
    <col min="2350" max="2350" width="8.7109375" style="106" customWidth="1"/>
    <col min="2351" max="2351" width="9.42578125" style="106" customWidth="1"/>
    <col min="2352" max="2352" width="9" style="106" bestFit="1" customWidth="1"/>
    <col min="2353" max="2359" width="37.140625" style="106" customWidth="1"/>
    <col min="2360" max="2360" width="29.85546875" style="106" customWidth="1"/>
    <col min="2361" max="2363" width="11.85546875" style="106" bestFit="1" customWidth="1"/>
    <col min="2364" max="2364" width="12.140625" style="106" customWidth="1"/>
    <col min="2365" max="2365" width="6.140625" style="106" customWidth="1"/>
    <col min="2366" max="2366" width="6.28515625" style="106" customWidth="1"/>
    <col min="2367" max="2367" width="6.7109375" style="106" customWidth="1"/>
    <col min="2368" max="2368" width="6.42578125" style="106" customWidth="1"/>
    <col min="2369" max="2369" width="8.7109375" style="106" customWidth="1"/>
    <col min="2370" max="2370" width="9.42578125" style="106" customWidth="1"/>
    <col min="2371" max="2371" width="9" style="106" bestFit="1" customWidth="1"/>
    <col min="2372" max="2378" width="37.140625" style="106" customWidth="1"/>
    <col min="2379" max="2379" width="29.85546875" style="106" customWidth="1"/>
    <col min="2380" max="2382" width="11.85546875" style="106" bestFit="1" customWidth="1"/>
    <col min="2383" max="2383" width="12.140625" style="106" customWidth="1"/>
    <col min="2384" max="2384" width="6.140625" style="106" customWidth="1"/>
    <col min="2385" max="2385" width="6.28515625" style="106" customWidth="1"/>
    <col min="2386" max="2386" width="6.7109375" style="106" customWidth="1"/>
    <col min="2387" max="2387" width="6.42578125" style="106" customWidth="1"/>
    <col min="2388" max="2388" width="8.7109375" style="106" customWidth="1"/>
    <col min="2389" max="2389" width="9.42578125" style="106" customWidth="1"/>
    <col min="2390" max="2390" width="9" style="106" bestFit="1" customWidth="1"/>
    <col min="2391" max="2397" width="37.140625" style="106" customWidth="1"/>
    <col min="2398" max="2398" width="29.85546875" style="106" customWidth="1"/>
    <col min="2399" max="2401" width="11.85546875" style="106" bestFit="1" customWidth="1"/>
    <col min="2402" max="2402" width="12.140625" style="106" customWidth="1"/>
    <col min="2403" max="2403" width="6.140625" style="106" customWidth="1"/>
    <col min="2404" max="2404" width="6.28515625" style="106" customWidth="1"/>
    <col min="2405" max="2405" width="6.7109375" style="106" customWidth="1"/>
    <col min="2406" max="2406" width="6.42578125" style="106" customWidth="1"/>
    <col min="2407" max="2407" width="8.7109375" style="106" customWidth="1"/>
    <col min="2408" max="2408" width="9.42578125" style="106" customWidth="1"/>
    <col min="2409" max="2409" width="9" style="106" bestFit="1" customWidth="1"/>
    <col min="2410" max="2416" width="37.140625" style="106" customWidth="1"/>
    <col min="2417" max="2417" width="29.85546875" style="106" customWidth="1"/>
    <col min="2418" max="2420" width="11.85546875" style="106" bestFit="1" customWidth="1"/>
    <col min="2421" max="2421" width="12.140625" style="106" customWidth="1"/>
    <col min="2422" max="2422" width="6.140625" style="106" customWidth="1"/>
    <col min="2423" max="2423" width="6.28515625" style="106" customWidth="1"/>
    <col min="2424" max="2424" width="6.7109375" style="106" customWidth="1"/>
    <col min="2425" max="2425" width="6.42578125" style="106" customWidth="1"/>
    <col min="2426" max="2426" width="8.7109375" style="106" customWidth="1"/>
    <col min="2427" max="2427" width="9.42578125" style="106" customWidth="1"/>
    <col min="2428" max="2428" width="9" style="106" bestFit="1" customWidth="1"/>
    <col min="2429" max="2435" width="37.140625" style="106" customWidth="1"/>
    <col min="2436" max="2436" width="29.85546875" style="106" customWidth="1"/>
    <col min="2437" max="2439" width="11.85546875" style="106" bestFit="1" customWidth="1"/>
    <col min="2440" max="2440" width="12.140625" style="106" customWidth="1"/>
    <col min="2441" max="2441" width="6.140625" style="106" customWidth="1"/>
    <col min="2442" max="2442" width="6.28515625" style="106" customWidth="1"/>
    <col min="2443" max="2443" width="6.7109375" style="106" customWidth="1"/>
    <col min="2444" max="2444" width="6.42578125" style="106" customWidth="1"/>
    <col min="2445" max="2445" width="8.7109375" style="106" customWidth="1"/>
    <col min="2446" max="2446" width="9.42578125" style="106" customWidth="1"/>
    <col min="2447" max="2447" width="9" style="106" bestFit="1" customWidth="1"/>
    <col min="2448" max="2454" width="37.140625" style="106" customWidth="1"/>
    <col min="2455" max="2455" width="29.85546875" style="106" customWidth="1"/>
    <col min="2456" max="2456" width="11.85546875" style="106" bestFit="1" customWidth="1"/>
    <col min="2457" max="2560" width="11.42578125" style="106"/>
    <col min="2561" max="2561" width="34.140625" style="106" customWidth="1"/>
    <col min="2562" max="2562" width="9.5703125" style="106" customWidth="1"/>
    <col min="2563" max="2563" width="11.85546875" style="106" bestFit="1" customWidth="1"/>
    <col min="2564" max="2564" width="11.85546875" style="106" customWidth="1"/>
    <col min="2565" max="2565" width="11.85546875" style="106" bestFit="1" customWidth="1"/>
    <col min="2566" max="2566" width="12.140625" style="106" customWidth="1"/>
    <col min="2567" max="2567" width="11.85546875" style="106" bestFit="1" customWidth="1"/>
    <col min="2568" max="2569" width="12.140625" style="106" customWidth="1"/>
    <col min="2570" max="2570" width="8.85546875" style="106" customWidth="1"/>
    <col min="2571" max="2577" width="0" style="106" hidden="1" customWidth="1"/>
    <col min="2578" max="2578" width="29.85546875" style="106" customWidth="1"/>
    <col min="2579" max="2581" width="11.85546875" style="106" bestFit="1" customWidth="1"/>
    <col min="2582" max="2582" width="12.140625" style="106" customWidth="1"/>
    <col min="2583" max="2583" width="6.140625" style="106" customWidth="1"/>
    <col min="2584" max="2584" width="6.28515625" style="106" customWidth="1"/>
    <col min="2585" max="2585" width="6.7109375" style="106" customWidth="1"/>
    <col min="2586" max="2586" width="6.42578125" style="106" customWidth="1"/>
    <col min="2587" max="2587" width="8.7109375" style="106" customWidth="1"/>
    <col min="2588" max="2588" width="9.42578125" style="106" customWidth="1"/>
    <col min="2589" max="2589" width="9" style="106" bestFit="1" customWidth="1"/>
    <col min="2590" max="2596" width="37.140625" style="106" customWidth="1"/>
    <col min="2597" max="2597" width="29.85546875" style="106" customWidth="1"/>
    <col min="2598" max="2600" width="11.85546875" style="106" bestFit="1" customWidth="1"/>
    <col min="2601" max="2601" width="12.140625" style="106" customWidth="1"/>
    <col min="2602" max="2602" width="6.140625" style="106" customWidth="1"/>
    <col min="2603" max="2603" width="6.28515625" style="106" customWidth="1"/>
    <col min="2604" max="2604" width="6.7109375" style="106" customWidth="1"/>
    <col min="2605" max="2605" width="6.42578125" style="106" customWidth="1"/>
    <col min="2606" max="2606" width="8.7109375" style="106" customWidth="1"/>
    <col min="2607" max="2607" width="9.42578125" style="106" customWidth="1"/>
    <col min="2608" max="2608" width="9" style="106" bestFit="1" customWidth="1"/>
    <col min="2609" max="2615" width="37.140625" style="106" customWidth="1"/>
    <col min="2616" max="2616" width="29.85546875" style="106" customWidth="1"/>
    <col min="2617" max="2619" width="11.85546875" style="106" bestFit="1" customWidth="1"/>
    <col min="2620" max="2620" width="12.140625" style="106" customWidth="1"/>
    <col min="2621" max="2621" width="6.140625" style="106" customWidth="1"/>
    <col min="2622" max="2622" width="6.28515625" style="106" customWidth="1"/>
    <col min="2623" max="2623" width="6.7109375" style="106" customWidth="1"/>
    <col min="2624" max="2624" width="6.42578125" style="106" customWidth="1"/>
    <col min="2625" max="2625" width="8.7109375" style="106" customWidth="1"/>
    <col min="2626" max="2626" width="9.42578125" style="106" customWidth="1"/>
    <col min="2627" max="2627" width="9" style="106" bestFit="1" customWidth="1"/>
    <col min="2628" max="2634" width="37.140625" style="106" customWidth="1"/>
    <col min="2635" max="2635" width="29.85546875" style="106" customWidth="1"/>
    <col min="2636" max="2638" width="11.85546875" style="106" bestFit="1" customWidth="1"/>
    <col min="2639" max="2639" width="12.140625" style="106" customWidth="1"/>
    <col min="2640" max="2640" width="6.140625" style="106" customWidth="1"/>
    <col min="2641" max="2641" width="6.28515625" style="106" customWidth="1"/>
    <col min="2642" max="2642" width="6.7109375" style="106" customWidth="1"/>
    <col min="2643" max="2643" width="6.42578125" style="106" customWidth="1"/>
    <col min="2644" max="2644" width="8.7109375" style="106" customWidth="1"/>
    <col min="2645" max="2645" width="9.42578125" style="106" customWidth="1"/>
    <col min="2646" max="2646" width="9" style="106" bestFit="1" customWidth="1"/>
    <col min="2647" max="2653" width="37.140625" style="106" customWidth="1"/>
    <col min="2654" max="2654" width="29.85546875" style="106" customWidth="1"/>
    <col min="2655" max="2657" width="11.85546875" style="106" bestFit="1" customWidth="1"/>
    <col min="2658" max="2658" width="12.140625" style="106" customWidth="1"/>
    <col min="2659" max="2659" width="6.140625" style="106" customWidth="1"/>
    <col min="2660" max="2660" width="6.28515625" style="106" customWidth="1"/>
    <col min="2661" max="2661" width="6.7109375" style="106" customWidth="1"/>
    <col min="2662" max="2662" width="6.42578125" style="106" customWidth="1"/>
    <col min="2663" max="2663" width="8.7109375" style="106" customWidth="1"/>
    <col min="2664" max="2664" width="9.42578125" style="106" customWidth="1"/>
    <col min="2665" max="2665" width="9" style="106" bestFit="1" customWidth="1"/>
    <col min="2666" max="2672" width="37.140625" style="106" customWidth="1"/>
    <col min="2673" max="2673" width="29.85546875" style="106" customWidth="1"/>
    <col min="2674" max="2676" width="11.85546875" style="106" bestFit="1" customWidth="1"/>
    <col min="2677" max="2677" width="12.140625" style="106" customWidth="1"/>
    <col min="2678" max="2678" width="6.140625" style="106" customWidth="1"/>
    <col min="2679" max="2679" width="6.28515625" style="106" customWidth="1"/>
    <col min="2680" max="2680" width="6.7109375" style="106" customWidth="1"/>
    <col min="2681" max="2681" width="6.42578125" style="106" customWidth="1"/>
    <col min="2682" max="2682" width="8.7109375" style="106" customWidth="1"/>
    <col min="2683" max="2683" width="9.42578125" style="106" customWidth="1"/>
    <col min="2684" max="2684" width="9" style="106" bestFit="1" customWidth="1"/>
    <col min="2685" max="2691" width="37.140625" style="106" customWidth="1"/>
    <col min="2692" max="2692" width="29.85546875" style="106" customWidth="1"/>
    <col min="2693" max="2695" width="11.85546875" style="106" bestFit="1" customWidth="1"/>
    <col min="2696" max="2696" width="12.140625" style="106" customWidth="1"/>
    <col min="2697" max="2697" width="6.140625" style="106" customWidth="1"/>
    <col min="2698" max="2698" width="6.28515625" style="106" customWidth="1"/>
    <col min="2699" max="2699" width="6.7109375" style="106" customWidth="1"/>
    <col min="2700" max="2700" width="6.42578125" style="106" customWidth="1"/>
    <col min="2701" max="2701" width="8.7109375" style="106" customWidth="1"/>
    <col min="2702" max="2702" width="9.42578125" style="106" customWidth="1"/>
    <col min="2703" max="2703" width="9" style="106" bestFit="1" customWidth="1"/>
    <col min="2704" max="2710" width="37.140625" style="106" customWidth="1"/>
    <col min="2711" max="2711" width="29.85546875" style="106" customWidth="1"/>
    <col min="2712" max="2712" width="11.85546875" style="106" bestFit="1" customWidth="1"/>
    <col min="2713" max="2816" width="11.42578125" style="106"/>
    <col min="2817" max="2817" width="34.140625" style="106" customWidth="1"/>
    <col min="2818" max="2818" width="9.5703125" style="106" customWidth="1"/>
    <col min="2819" max="2819" width="11.85546875" style="106" bestFit="1" customWidth="1"/>
    <col min="2820" max="2820" width="11.85546875" style="106" customWidth="1"/>
    <col min="2821" max="2821" width="11.85546875" style="106" bestFit="1" customWidth="1"/>
    <col min="2822" max="2822" width="12.140625" style="106" customWidth="1"/>
    <col min="2823" max="2823" width="11.85546875" style="106" bestFit="1" customWidth="1"/>
    <col min="2824" max="2825" width="12.140625" style="106" customWidth="1"/>
    <col min="2826" max="2826" width="8.85546875" style="106" customWidth="1"/>
    <col min="2827" max="2833" width="0" style="106" hidden="1" customWidth="1"/>
    <col min="2834" max="2834" width="29.85546875" style="106" customWidth="1"/>
    <col min="2835" max="2837" width="11.85546875" style="106" bestFit="1" customWidth="1"/>
    <col min="2838" max="2838" width="12.140625" style="106" customWidth="1"/>
    <col min="2839" max="2839" width="6.140625" style="106" customWidth="1"/>
    <col min="2840" max="2840" width="6.28515625" style="106" customWidth="1"/>
    <col min="2841" max="2841" width="6.7109375" style="106" customWidth="1"/>
    <col min="2842" max="2842" width="6.42578125" style="106" customWidth="1"/>
    <col min="2843" max="2843" width="8.7109375" style="106" customWidth="1"/>
    <col min="2844" max="2844" width="9.42578125" style="106" customWidth="1"/>
    <col min="2845" max="2845" width="9" style="106" bestFit="1" customWidth="1"/>
    <col min="2846" max="2852" width="37.140625" style="106" customWidth="1"/>
    <col min="2853" max="2853" width="29.85546875" style="106" customWidth="1"/>
    <col min="2854" max="2856" width="11.85546875" style="106" bestFit="1" customWidth="1"/>
    <col min="2857" max="2857" width="12.140625" style="106" customWidth="1"/>
    <col min="2858" max="2858" width="6.140625" style="106" customWidth="1"/>
    <col min="2859" max="2859" width="6.28515625" style="106" customWidth="1"/>
    <col min="2860" max="2860" width="6.7109375" style="106" customWidth="1"/>
    <col min="2861" max="2861" width="6.42578125" style="106" customWidth="1"/>
    <col min="2862" max="2862" width="8.7109375" style="106" customWidth="1"/>
    <col min="2863" max="2863" width="9.42578125" style="106" customWidth="1"/>
    <col min="2864" max="2864" width="9" style="106" bestFit="1" customWidth="1"/>
    <col min="2865" max="2871" width="37.140625" style="106" customWidth="1"/>
    <col min="2872" max="2872" width="29.85546875" style="106" customWidth="1"/>
    <col min="2873" max="2875" width="11.85546875" style="106" bestFit="1" customWidth="1"/>
    <col min="2876" max="2876" width="12.140625" style="106" customWidth="1"/>
    <col min="2877" max="2877" width="6.140625" style="106" customWidth="1"/>
    <col min="2878" max="2878" width="6.28515625" style="106" customWidth="1"/>
    <col min="2879" max="2879" width="6.7109375" style="106" customWidth="1"/>
    <col min="2880" max="2880" width="6.42578125" style="106" customWidth="1"/>
    <col min="2881" max="2881" width="8.7109375" style="106" customWidth="1"/>
    <col min="2882" max="2882" width="9.42578125" style="106" customWidth="1"/>
    <col min="2883" max="2883" width="9" style="106" bestFit="1" customWidth="1"/>
    <col min="2884" max="2890" width="37.140625" style="106" customWidth="1"/>
    <col min="2891" max="2891" width="29.85546875" style="106" customWidth="1"/>
    <col min="2892" max="2894" width="11.85546875" style="106" bestFit="1" customWidth="1"/>
    <col min="2895" max="2895" width="12.140625" style="106" customWidth="1"/>
    <col min="2896" max="2896" width="6.140625" style="106" customWidth="1"/>
    <col min="2897" max="2897" width="6.28515625" style="106" customWidth="1"/>
    <col min="2898" max="2898" width="6.7109375" style="106" customWidth="1"/>
    <col min="2899" max="2899" width="6.42578125" style="106" customWidth="1"/>
    <col min="2900" max="2900" width="8.7109375" style="106" customWidth="1"/>
    <col min="2901" max="2901" width="9.42578125" style="106" customWidth="1"/>
    <col min="2902" max="2902" width="9" style="106" bestFit="1" customWidth="1"/>
    <col min="2903" max="2909" width="37.140625" style="106" customWidth="1"/>
    <col min="2910" max="2910" width="29.85546875" style="106" customWidth="1"/>
    <col min="2911" max="2913" width="11.85546875" style="106" bestFit="1" customWidth="1"/>
    <col min="2914" max="2914" width="12.140625" style="106" customWidth="1"/>
    <col min="2915" max="2915" width="6.140625" style="106" customWidth="1"/>
    <col min="2916" max="2916" width="6.28515625" style="106" customWidth="1"/>
    <col min="2917" max="2917" width="6.7109375" style="106" customWidth="1"/>
    <col min="2918" max="2918" width="6.42578125" style="106" customWidth="1"/>
    <col min="2919" max="2919" width="8.7109375" style="106" customWidth="1"/>
    <col min="2920" max="2920" width="9.42578125" style="106" customWidth="1"/>
    <col min="2921" max="2921" width="9" style="106" bestFit="1" customWidth="1"/>
    <col min="2922" max="2928" width="37.140625" style="106" customWidth="1"/>
    <col min="2929" max="2929" width="29.85546875" style="106" customWidth="1"/>
    <col min="2930" max="2932" width="11.85546875" style="106" bestFit="1" customWidth="1"/>
    <col min="2933" max="2933" width="12.140625" style="106" customWidth="1"/>
    <col min="2934" max="2934" width="6.140625" style="106" customWidth="1"/>
    <col min="2935" max="2935" width="6.28515625" style="106" customWidth="1"/>
    <col min="2936" max="2936" width="6.7109375" style="106" customWidth="1"/>
    <col min="2937" max="2937" width="6.42578125" style="106" customWidth="1"/>
    <col min="2938" max="2938" width="8.7109375" style="106" customWidth="1"/>
    <col min="2939" max="2939" width="9.42578125" style="106" customWidth="1"/>
    <col min="2940" max="2940" width="9" style="106" bestFit="1" customWidth="1"/>
    <col min="2941" max="2947" width="37.140625" style="106" customWidth="1"/>
    <col min="2948" max="2948" width="29.85546875" style="106" customWidth="1"/>
    <col min="2949" max="2951" width="11.85546875" style="106" bestFit="1" customWidth="1"/>
    <col min="2952" max="2952" width="12.140625" style="106" customWidth="1"/>
    <col min="2953" max="2953" width="6.140625" style="106" customWidth="1"/>
    <col min="2954" max="2954" width="6.28515625" style="106" customWidth="1"/>
    <col min="2955" max="2955" width="6.7109375" style="106" customWidth="1"/>
    <col min="2956" max="2956" width="6.42578125" style="106" customWidth="1"/>
    <col min="2957" max="2957" width="8.7109375" style="106" customWidth="1"/>
    <col min="2958" max="2958" width="9.42578125" style="106" customWidth="1"/>
    <col min="2959" max="2959" width="9" style="106" bestFit="1" customWidth="1"/>
    <col min="2960" max="2966" width="37.140625" style="106" customWidth="1"/>
    <col min="2967" max="2967" width="29.85546875" style="106" customWidth="1"/>
    <col min="2968" max="2968" width="11.85546875" style="106" bestFit="1" customWidth="1"/>
    <col min="2969" max="3072" width="11.42578125" style="106"/>
    <col min="3073" max="3073" width="34.140625" style="106" customWidth="1"/>
    <col min="3074" max="3074" width="9.5703125" style="106" customWidth="1"/>
    <col min="3075" max="3075" width="11.85546875" style="106" bestFit="1" customWidth="1"/>
    <col min="3076" max="3076" width="11.85546875" style="106" customWidth="1"/>
    <col min="3077" max="3077" width="11.85546875" style="106" bestFit="1" customWidth="1"/>
    <col min="3078" max="3078" width="12.140625" style="106" customWidth="1"/>
    <col min="3079" max="3079" width="11.85546875" style="106" bestFit="1" customWidth="1"/>
    <col min="3080" max="3081" width="12.140625" style="106" customWidth="1"/>
    <col min="3082" max="3082" width="8.85546875" style="106" customWidth="1"/>
    <col min="3083" max="3089" width="0" style="106" hidden="1" customWidth="1"/>
    <col min="3090" max="3090" width="29.85546875" style="106" customWidth="1"/>
    <col min="3091" max="3093" width="11.85546875" style="106" bestFit="1" customWidth="1"/>
    <col min="3094" max="3094" width="12.140625" style="106" customWidth="1"/>
    <col min="3095" max="3095" width="6.140625" style="106" customWidth="1"/>
    <col min="3096" max="3096" width="6.28515625" style="106" customWidth="1"/>
    <col min="3097" max="3097" width="6.7109375" style="106" customWidth="1"/>
    <col min="3098" max="3098" width="6.42578125" style="106" customWidth="1"/>
    <col min="3099" max="3099" width="8.7109375" style="106" customWidth="1"/>
    <col min="3100" max="3100" width="9.42578125" style="106" customWidth="1"/>
    <col min="3101" max="3101" width="9" style="106" bestFit="1" customWidth="1"/>
    <col min="3102" max="3108" width="37.140625" style="106" customWidth="1"/>
    <col min="3109" max="3109" width="29.85546875" style="106" customWidth="1"/>
    <col min="3110" max="3112" width="11.85546875" style="106" bestFit="1" customWidth="1"/>
    <col min="3113" max="3113" width="12.140625" style="106" customWidth="1"/>
    <col min="3114" max="3114" width="6.140625" style="106" customWidth="1"/>
    <col min="3115" max="3115" width="6.28515625" style="106" customWidth="1"/>
    <col min="3116" max="3116" width="6.7109375" style="106" customWidth="1"/>
    <col min="3117" max="3117" width="6.42578125" style="106" customWidth="1"/>
    <col min="3118" max="3118" width="8.7109375" style="106" customWidth="1"/>
    <col min="3119" max="3119" width="9.42578125" style="106" customWidth="1"/>
    <col min="3120" max="3120" width="9" style="106" bestFit="1" customWidth="1"/>
    <col min="3121" max="3127" width="37.140625" style="106" customWidth="1"/>
    <col min="3128" max="3128" width="29.85546875" style="106" customWidth="1"/>
    <col min="3129" max="3131" width="11.85546875" style="106" bestFit="1" customWidth="1"/>
    <col min="3132" max="3132" width="12.140625" style="106" customWidth="1"/>
    <col min="3133" max="3133" width="6.140625" style="106" customWidth="1"/>
    <col min="3134" max="3134" width="6.28515625" style="106" customWidth="1"/>
    <col min="3135" max="3135" width="6.7109375" style="106" customWidth="1"/>
    <col min="3136" max="3136" width="6.42578125" style="106" customWidth="1"/>
    <col min="3137" max="3137" width="8.7109375" style="106" customWidth="1"/>
    <col min="3138" max="3138" width="9.42578125" style="106" customWidth="1"/>
    <col min="3139" max="3139" width="9" style="106" bestFit="1" customWidth="1"/>
    <col min="3140" max="3146" width="37.140625" style="106" customWidth="1"/>
    <col min="3147" max="3147" width="29.85546875" style="106" customWidth="1"/>
    <col min="3148" max="3150" width="11.85546875" style="106" bestFit="1" customWidth="1"/>
    <col min="3151" max="3151" width="12.140625" style="106" customWidth="1"/>
    <col min="3152" max="3152" width="6.140625" style="106" customWidth="1"/>
    <col min="3153" max="3153" width="6.28515625" style="106" customWidth="1"/>
    <col min="3154" max="3154" width="6.7109375" style="106" customWidth="1"/>
    <col min="3155" max="3155" width="6.42578125" style="106" customWidth="1"/>
    <col min="3156" max="3156" width="8.7109375" style="106" customWidth="1"/>
    <col min="3157" max="3157" width="9.42578125" style="106" customWidth="1"/>
    <col min="3158" max="3158" width="9" style="106" bestFit="1" customWidth="1"/>
    <col min="3159" max="3165" width="37.140625" style="106" customWidth="1"/>
    <col min="3166" max="3166" width="29.85546875" style="106" customWidth="1"/>
    <col min="3167" max="3169" width="11.85546875" style="106" bestFit="1" customWidth="1"/>
    <col min="3170" max="3170" width="12.140625" style="106" customWidth="1"/>
    <col min="3171" max="3171" width="6.140625" style="106" customWidth="1"/>
    <col min="3172" max="3172" width="6.28515625" style="106" customWidth="1"/>
    <col min="3173" max="3173" width="6.7109375" style="106" customWidth="1"/>
    <col min="3174" max="3174" width="6.42578125" style="106" customWidth="1"/>
    <col min="3175" max="3175" width="8.7109375" style="106" customWidth="1"/>
    <col min="3176" max="3176" width="9.42578125" style="106" customWidth="1"/>
    <col min="3177" max="3177" width="9" style="106" bestFit="1" customWidth="1"/>
    <col min="3178" max="3184" width="37.140625" style="106" customWidth="1"/>
    <col min="3185" max="3185" width="29.85546875" style="106" customWidth="1"/>
    <col min="3186" max="3188" width="11.85546875" style="106" bestFit="1" customWidth="1"/>
    <col min="3189" max="3189" width="12.140625" style="106" customWidth="1"/>
    <col min="3190" max="3190" width="6.140625" style="106" customWidth="1"/>
    <col min="3191" max="3191" width="6.28515625" style="106" customWidth="1"/>
    <col min="3192" max="3192" width="6.7109375" style="106" customWidth="1"/>
    <col min="3193" max="3193" width="6.42578125" style="106" customWidth="1"/>
    <col min="3194" max="3194" width="8.7109375" style="106" customWidth="1"/>
    <col min="3195" max="3195" width="9.42578125" style="106" customWidth="1"/>
    <col min="3196" max="3196" width="9" style="106" bestFit="1" customWidth="1"/>
    <col min="3197" max="3203" width="37.140625" style="106" customWidth="1"/>
    <col min="3204" max="3204" width="29.85546875" style="106" customWidth="1"/>
    <col min="3205" max="3207" width="11.85546875" style="106" bestFit="1" customWidth="1"/>
    <col min="3208" max="3208" width="12.140625" style="106" customWidth="1"/>
    <col min="3209" max="3209" width="6.140625" style="106" customWidth="1"/>
    <col min="3210" max="3210" width="6.28515625" style="106" customWidth="1"/>
    <col min="3211" max="3211" width="6.7109375" style="106" customWidth="1"/>
    <col min="3212" max="3212" width="6.42578125" style="106" customWidth="1"/>
    <col min="3213" max="3213" width="8.7109375" style="106" customWidth="1"/>
    <col min="3214" max="3214" width="9.42578125" style="106" customWidth="1"/>
    <col min="3215" max="3215" width="9" style="106" bestFit="1" customWidth="1"/>
    <col min="3216" max="3222" width="37.140625" style="106" customWidth="1"/>
    <col min="3223" max="3223" width="29.85546875" style="106" customWidth="1"/>
    <col min="3224" max="3224" width="11.85546875" style="106" bestFit="1" customWidth="1"/>
    <col min="3225" max="3328" width="11.42578125" style="106"/>
    <col min="3329" max="3329" width="34.140625" style="106" customWidth="1"/>
    <col min="3330" max="3330" width="9.5703125" style="106" customWidth="1"/>
    <col min="3331" max="3331" width="11.85546875" style="106" bestFit="1" customWidth="1"/>
    <col min="3332" max="3332" width="11.85546875" style="106" customWidth="1"/>
    <col min="3333" max="3333" width="11.85546875" style="106" bestFit="1" customWidth="1"/>
    <col min="3334" max="3334" width="12.140625" style="106" customWidth="1"/>
    <col min="3335" max="3335" width="11.85546875" style="106" bestFit="1" customWidth="1"/>
    <col min="3336" max="3337" width="12.140625" style="106" customWidth="1"/>
    <col min="3338" max="3338" width="8.85546875" style="106" customWidth="1"/>
    <col min="3339" max="3345" width="0" style="106" hidden="1" customWidth="1"/>
    <col min="3346" max="3346" width="29.85546875" style="106" customWidth="1"/>
    <col min="3347" max="3349" width="11.85546875" style="106" bestFit="1" customWidth="1"/>
    <col min="3350" max="3350" width="12.140625" style="106" customWidth="1"/>
    <col min="3351" max="3351" width="6.140625" style="106" customWidth="1"/>
    <col min="3352" max="3352" width="6.28515625" style="106" customWidth="1"/>
    <col min="3353" max="3353" width="6.7109375" style="106" customWidth="1"/>
    <col min="3354" max="3354" width="6.42578125" style="106" customWidth="1"/>
    <col min="3355" max="3355" width="8.7109375" style="106" customWidth="1"/>
    <col min="3356" max="3356" width="9.42578125" style="106" customWidth="1"/>
    <col min="3357" max="3357" width="9" style="106" bestFit="1" customWidth="1"/>
    <col min="3358" max="3364" width="37.140625" style="106" customWidth="1"/>
    <col min="3365" max="3365" width="29.85546875" style="106" customWidth="1"/>
    <col min="3366" max="3368" width="11.85546875" style="106" bestFit="1" customWidth="1"/>
    <col min="3369" max="3369" width="12.140625" style="106" customWidth="1"/>
    <col min="3370" max="3370" width="6.140625" style="106" customWidth="1"/>
    <col min="3371" max="3371" width="6.28515625" style="106" customWidth="1"/>
    <col min="3372" max="3372" width="6.7109375" style="106" customWidth="1"/>
    <col min="3373" max="3373" width="6.42578125" style="106" customWidth="1"/>
    <col min="3374" max="3374" width="8.7109375" style="106" customWidth="1"/>
    <col min="3375" max="3375" width="9.42578125" style="106" customWidth="1"/>
    <col min="3376" max="3376" width="9" style="106" bestFit="1" customWidth="1"/>
    <col min="3377" max="3383" width="37.140625" style="106" customWidth="1"/>
    <col min="3384" max="3384" width="29.85546875" style="106" customWidth="1"/>
    <col min="3385" max="3387" width="11.85546875" style="106" bestFit="1" customWidth="1"/>
    <col min="3388" max="3388" width="12.140625" style="106" customWidth="1"/>
    <col min="3389" max="3389" width="6.140625" style="106" customWidth="1"/>
    <col min="3390" max="3390" width="6.28515625" style="106" customWidth="1"/>
    <col min="3391" max="3391" width="6.7109375" style="106" customWidth="1"/>
    <col min="3392" max="3392" width="6.42578125" style="106" customWidth="1"/>
    <col min="3393" max="3393" width="8.7109375" style="106" customWidth="1"/>
    <col min="3394" max="3394" width="9.42578125" style="106" customWidth="1"/>
    <col min="3395" max="3395" width="9" style="106" bestFit="1" customWidth="1"/>
    <col min="3396" max="3402" width="37.140625" style="106" customWidth="1"/>
    <col min="3403" max="3403" width="29.85546875" style="106" customWidth="1"/>
    <col min="3404" max="3406" width="11.85546875" style="106" bestFit="1" customWidth="1"/>
    <col min="3407" max="3407" width="12.140625" style="106" customWidth="1"/>
    <col min="3408" max="3408" width="6.140625" style="106" customWidth="1"/>
    <col min="3409" max="3409" width="6.28515625" style="106" customWidth="1"/>
    <col min="3410" max="3410" width="6.7109375" style="106" customWidth="1"/>
    <col min="3411" max="3411" width="6.42578125" style="106" customWidth="1"/>
    <col min="3412" max="3412" width="8.7109375" style="106" customWidth="1"/>
    <col min="3413" max="3413" width="9.42578125" style="106" customWidth="1"/>
    <col min="3414" max="3414" width="9" style="106" bestFit="1" customWidth="1"/>
    <col min="3415" max="3421" width="37.140625" style="106" customWidth="1"/>
    <col min="3422" max="3422" width="29.85546875" style="106" customWidth="1"/>
    <col min="3423" max="3425" width="11.85546875" style="106" bestFit="1" customWidth="1"/>
    <col min="3426" max="3426" width="12.140625" style="106" customWidth="1"/>
    <col min="3427" max="3427" width="6.140625" style="106" customWidth="1"/>
    <col min="3428" max="3428" width="6.28515625" style="106" customWidth="1"/>
    <col min="3429" max="3429" width="6.7109375" style="106" customWidth="1"/>
    <col min="3430" max="3430" width="6.42578125" style="106" customWidth="1"/>
    <col min="3431" max="3431" width="8.7109375" style="106" customWidth="1"/>
    <col min="3432" max="3432" width="9.42578125" style="106" customWidth="1"/>
    <col min="3433" max="3433" width="9" style="106" bestFit="1" customWidth="1"/>
    <col min="3434" max="3440" width="37.140625" style="106" customWidth="1"/>
    <col min="3441" max="3441" width="29.85546875" style="106" customWidth="1"/>
    <col min="3442" max="3444" width="11.85546875" style="106" bestFit="1" customWidth="1"/>
    <col min="3445" max="3445" width="12.140625" style="106" customWidth="1"/>
    <col min="3446" max="3446" width="6.140625" style="106" customWidth="1"/>
    <col min="3447" max="3447" width="6.28515625" style="106" customWidth="1"/>
    <col min="3448" max="3448" width="6.7109375" style="106" customWidth="1"/>
    <col min="3449" max="3449" width="6.42578125" style="106" customWidth="1"/>
    <col min="3450" max="3450" width="8.7109375" style="106" customWidth="1"/>
    <col min="3451" max="3451" width="9.42578125" style="106" customWidth="1"/>
    <col min="3452" max="3452" width="9" style="106" bestFit="1" customWidth="1"/>
    <col min="3453" max="3459" width="37.140625" style="106" customWidth="1"/>
    <col min="3460" max="3460" width="29.85546875" style="106" customWidth="1"/>
    <col min="3461" max="3463" width="11.85546875" style="106" bestFit="1" customWidth="1"/>
    <col min="3464" max="3464" width="12.140625" style="106" customWidth="1"/>
    <col min="3465" max="3465" width="6.140625" style="106" customWidth="1"/>
    <col min="3466" max="3466" width="6.28515625" style="106" customWidth="1"/>
    <col min="3467" max="3467" width="6.7109375" style="106" customWidth="1"/>
    <col min="3468" max="3468" width="6.42578125" style="106" customWidth="1"/>
    <col min="3469" max="3469" width="8.7109375" style="106" customWidth="1"/>
    <col min="3470" max="3470" width="9.42578125" style="106" customWidth="1"/>
    <col min="3471" max="3471" width="9" style="106" bestFit="1" customWidth="1"/>
    <col min="3472" max="3478" width="37.140625" style="106" customWidth="1"/>
    <col min="3479" max="3479" width="29.85546875" style="106" customWidth="1"/>
    <col min="3480" max="3480" width="11.85546875" style="106" bestFit="1" customWidth="1"/>
    <col min="3481" max="3584" width="11.42578125" style="106"/>
    <col min="3585" max="3585" width="34.140625" style="106" customWidth="1"/>
    <col min="3586" max="3586" width="9.5703125" style="106" customWidth="1"/>
    <col min="3587" max="3587" width="11.85546875" style="106" bestFit="1" customWidth="1"/>
    <col min="3588" max="3588" width="11.85546875" style="106" customWidth="1"/>
    <col min="3589" max="3589" width="11.85546875" style="106" bestFit="1" customWidth="1"/>
    <col min="3590" max="3590" width="12.140625" style="106" customWidth="1"/>
    <col min="3591" max="3591" width="11.85546875" style="106" bestFit="1" customWidth="1"/>
    <col min="3592" max="3593" width="12.140625" style="106" customWidth="1"/>
    <col min="3594" max="3594" width="8.85546875" style="106" customWidth="1"/>
    <col min="3595" max="3601" width="0" style="106" hidden="1" customWidth="1"/>
    <col min="3602" max="3602" width="29.85546875" style="106" customWidth="1"/>
    <col min="3603" max="3605" width="11.85546875" style="106" bestFit="1" customWidth="1"/>
    <col min="3606" max="3606" width="12.140625" style="106" customWidth="1"/>
    <col min="3607" max="3607" width="6.140625" style="106" customWidth="1"/>
    <col min="3608" max="3608" width="6.28515625" style="106" customWidth="1"/>
    <col min="3609" max="3609" width="6.7109375" style="106" customWidth="1"/>
    <col min="3610" max="3610" width="6.42578125" style="106" customWidth="1"/>
    <col min="3611" max="3611" width="8.7109375" style="106" customWidth="1"/>
    <col min="3612" max="3612" width="9.42578125" style="106" customWidth="1"/>
    <col min="3613" max="3613" width="9" style="106" bestFit="1" customWidth="1"/>
    <col min="3614" max="3620" width="37.140625" style="106" customWidth="1"/>
    <col min="3621" max="3621" width="29.85546875" style="106" customWidth="1"/>
    <col min="3622" max="3624" width="11.85546875" style="106" bestFit="1" customWidth="1"/>
    <col min="3625" max="3625" width="12.140625" style="106" customWidth="1"/>
    <col min="3626" max="3626" width="6.140625" style="106" customWidth="1"/>
    <col min="3627" max="3627" width="6.28515625" style="106" customWidth="1"/>
    <col min="3628" max="3628" width="6.7109375" style="106" customWidth="1"/>
    <col min="3629" max="3629" width="6.42578125" style="106" customWidth="1"/>
    <col min="3630" max="3630" width="8.7109375" style="106" customWidth="1"/>
    <col min="3631" max="3631" width="9.42578125" style="106" customWidth="1"/>
    <col min="3632" max="3632" width="9" style="106" bestFit="1" customWidth="1"/>
    <col min="3633" max="3639" width="37.140625" style="106" customWidth="1"/>
    <col min="3640" max="3640" width="29.85546875" style="106" customWidth="1"/>
    <col min="3641" max="3643" width="11.85546875" style="106" bestFit="1" customWidth="1"/>
    <col min="3644" max="3644" width="12.140625" style="106" customWidth="1"/>
    <col min="3645" max="3645" width="6.140625" style="106" customWidth="1"/>
    <col min="3646" max="3646" width="6.28515625" style="106" customWidth="1"/>
    <col min="3647" max="3647" width="6.7109375" style="106" customWidth="1"/>
    <col min="3648" max="3648" width="6.42578125" style="106" customWidth="1"/>
    <col min="3649" max="3649" width="8.7109375" style="106" customWidth="1"/>
    <col min="3650" max="3650" width="9.42578125" style="106" customWidth="1"/>
    <col min="3651" max="3651" width="9" style="106" bestFit="1" customWidth="1"/>
    <col min="3652" max="3658" width="37.140625" style="106" customWidth="1"/>
    <col min="3659" max="3659" width="29.85546875" style="106" customWidth="1"/>
    <col min="3660" max="3662" width="11.85546875" style="106" bestFit="1" customWidth="1"/>
    <col min="3663" max="3663" width="12.140625" style="106" customWidth="1"/>
    <col min="3664" max="3664" width="6.140625" style="106" customWidth="1"/>
    <col min="3665" max="3665" width="6.28515625" style="106" customWidth="1"/>
    <col min="3666" max="3666" width="6.7109375" style="106" customWidth="1"/>
    <col min="3667" max="3667" width="6.42578125" style="106" customWidth="1"/>
    <col min="3668" max="3668" width="8.7109375" style="106" customWidth="1"/>
    <col min="3669" max="3669" width="9.42578125" style="106" customWidth="1"/>
    <col min="3670" max="3670" width="9" style="106" bestFit="1" customWidth="1"/>
    <col min="3671" max="3677" width="37.140625" style="106" customWidth="1"/>
    <col min="3678" max="3678" width="29.85546875" style="106" customWidth="1"/>
    <col min="3679" max="3681" width="11.85546875" style="106" bestFit="1" customWidth="1"/>
    <col min="3682" max="3682" width="12.140625" style="106" customWidth="1"/>
    <col min="3683" max="3683" width="6.140625" style="106" customWidth="1"/>
    <col min="3684" max="3684" width="6.28515625" style="106" customWidth="1"/>
    <col min="3685" max="3685" width="6.7109375" style="106" customWidth="1"/>
    <col min="3686" max="3686" width="6.42578125" style="106" customWidth="1"/>
    <col min="3687" max="3687" width="8.7109375" style="106" customWidth="1"/>
    <col min="3688" max="3688" width="9.42578125" style="106" customWidth="1"/>
    <col min="3689" max="3689" width="9" style="106" bestFit="1" customWidth="1"/>
    <col min="3690" max="3696" width="37.140625" style="106" customWidth="1"/>
    <col min="3697" max="3697" width="29.85546875" style="106" customWidth="1"/>
    <col min="3698" max="3700" width="11.85546875" style="106" bestFit="1" customWidth="1"/>
    <col min="3701" max="3701" width="12.140625" style="106" customWidth="1"/>
    <col min="3702" max="3702" width="6.140625" style="106" customWidth="1"/>
    <col min="3703" max="3703" width="6.28515625" style="106" customWidth="1"/>
    <col min="3704" max="3704" width="6.7109375" style="106" customWidth="1"/>
    <col min="3705" max="3705" width="6.42578125" style="106" customWidth="1"/>
    <col min="3706" max="3706" width="8.7109375" style="106" customWidth="1"/>
    <col min="3707" max="3707" width="9.42578125" style="106" customWidth="1"/>
    <col min="3708" max="3708" width="9" style="106" bestFit="1" customWidth="1"/>
    <col min="3709" max="3715" width="37.140625" style="106" customWidth="1"/>
    <col min="3716" max="3716" width="29.85546875" style="106" customWidth="1"/>
    <col min="3717" max="3719" width="11.85546875" style="106" bestFit="1" customWidth="1"/>
    <col min="3720" max="3720" width="12.140625" style="106" customWidth="1"/>
    <col min="3721" max="3721" width="6.140625" style="106" customWidth="1"/>
    <col min="3722" max="3722" width="6.28515625" style="106" customWidth="1"/>
    <col min="3723" max="3723" width="6.7109375" style="106" customWidth="1"/>
    <col min="3724" max="3724" width="6.42578125" style="106" customWidth="1"/>
    <col min="3725" max="3725" width="8.7109375" style="106" customWidth="1"/>
    <col min="3726" max="3726" width="9.42578125" style="106" customWidth="1"/>
    <col min="3727" max="3727" width="9" style="106" bestFit="1" customWidth="1"/>
    <col min="3728" max="3734" width="37.140625" style="106" customWidth="1"/>
    <col min="3735" max="3735" width="29.85546875" style="106" customWidth="1"/>
    <col min="3736" max="3736" width="11.85546875" style="106" bestFit="1" customWidth="1"/>
    <col min="3737" max="3840" width="11.42578125" style="106"/>
    <col min="3841" max="3841" width="34.140625" style="106" customWidth="1"/>
    <col min="3842" max="3842" width="9.5703125" style="106" customWidth="1"/>
    <col min="3843" max="3843" width="11.85546875" style="106" bestFit="1" customWidth="1"/>
    <col min="3844" max="3844" width="11.85546875" style="106" customWidth="1"/>
    <col min="3845" max="3845" width="11.85546875" style="106" bestFit="1" customWidth="1"/>
    <col min="3846" max="3846" width="12.140625" style="106" customWidth="1"/>
    <col min="3847" max="3847" width="11.85546875" style="106" bestFit="1" customWidth="1"/>
    <col min="3848" max="3849" width="12.140625" style="106" customWidth="1"/>
    <col min="3850" max="3850" width="8.85546875" style="106" customWidth="1"/>
    <col min="3851" max="3857" width="0" style="106" hidden="1" customWidth="1"/>
    <col min="3858" max="3858" width="29.85546875" style="106" customWidth="1"/>
    <col min="3859" max="3861" width="11.85546875" style="106" bestFit="1" customWidth="1"/>
    <col min="3862" max="3862" width="12.140625" style="106" customWidth="1"/>
    <col min="3863" max="3863" width="6.140625" style="106" customWidth="1"/>
    <col min="3864" max="3864" width="6.28515625" style="106" customWidth="1"/>
    <col min="3865" max="3865" width="6.7109375" style="106" customWidth="1"/>
    <col min="3866" max="3866" width="6.42578125" style="106" customWidth="1"/>
    <col min="3867" max="3867" width="8.7109375" style="106" customWidth="1"/>
    <col min="3868" max="3868" width="9.42578125" style="106" customWidth="1"/>
    <col min="3869" max="3869" width="9" style="106" bestFit="1" customWidth="1"/>
    <col min="3870" max="3876" width="37.140625" style="106" customWidth="1"/>
    <col min="3877" max="3877" width="29.85546875" style="106" customWidth="1"/>
    <col min="3878" max="3880" width="11.85546875" style="106" bestFit="1" customWidth="1"/>
    <col min="3881" max="3881" width="12.140625" style="106" customWidth="1"/>
    <col min="3882" max="3882" width="6.140625" style="106" customWidth="1"/>
    <col min="3883" max="3883" width="6.28515625" style="106" customWidth="1"/>
    <col min="3884" max="3884" width="6.7109375" style="106" customWidth="1"/>
    <col min="3885" max="3885" width="6.42578125" style="106" customWidth="1"/>
    <col min="3886" max="3886" width="8.7109375" style="106" customWidth="1"/>
    <col min="3887" max="3887" width="9.42578125" style="106" customWidth="1"/>
    <col min="3888" max="3888" width="9" style="106" bestFit="1" customWidth="1"/>
    <col min="3889" max="3895" width="37.140625" style="106" customWidth="1"/>
    <col min="3896" max="3896" width="29.85546875" style="106" customWidth="1"/>
    <col min="3897" max="3899" width="11.85546875" style="106" bestFit="1" customWidth="1"/>
    <col min="3900" max="3900" width="12.140625" style="106" customWidth="1"/>
    <col min="3901" max="3901" width="6.140625" style="106" customWidth="1"/>
    <col min="3902" max="3902" width="6.28515625" style="106" customWidth="1"/>
    <col min="3903" max="3903" width="6.7109375" style="106" customWidth="1"/>
    <col min="3904" max="3904" width="6.42578125" style="106" customWidth="1"/>
    <col min="3905" max="3905" width="8.7109375" style="106" customWidth="1"/>
    <col min="3906" max="3906" width="9.42578125" style="106" customWidth="1"/>
    <col min="3907" max="3907" width="9" style="106" bestFit="1" customWidth="1"/>
    <col min="3908" max="3914" width="37.140625" style="106" customWidth="1"/>
    <col min="3915" max="3915" width="29.85546875" style="106" customWidth="1"/>
    <col min="3916" max="3918" width="11.85546875" style="106" bestFit="1" customWidth="1"/>
    <col min="3919" max="3919" width="12.140625" style="106" customWidth="1"/>
    <col min="3920" max="3920" width="6.140625" style="106" customWidth="1"/>
    <col min="3921" max="3921" width="6.28515625" style="106" customWidth="1"/>
    <col min="3922" max="3922" width="6.7109375" style="106" customWidth="1"/>
    <col min="3923" max="3923" width="6.42578125" style="106" customWidth="1"/>
    <col min="3924" max="3924" width="8.7109375" style="106" customWidth="1"/>
    <col min="3925" max="3925" width="9.42578125" style="106" customWidth="1"/>
    <col min="3926" max="3926" width="9" style="106" bestFit="1" customWidth="1"/>
    <col min="3927" max="3933" width="37.140625" style="106" customWidth="1"/>
    <col min="3934" max="3934" width="29.85546875" style="106" customWidth="1"/>
    <col min="3935" max="3937" width="11.85546875" style="106" bestFit="1" customWidth="1"/>
    <col min="3938" max="3938" width="12.140625" style="106" customWidth="1"/>
    <col min="3939" max="3939" width="6.140625" style="106" customWidth="1"/>
    <col min="3940" max="3940" width="6.28515625" style="106" customWidth="1"/>
    <col min="3941" max="3941" width="6.7109375" style="106" customWidth="1"/>
    <col min="3942" max="3942" width="6.42578125" style="106" customWidth="1"/>
    <col min="3943" max="3943" width="8.7109375" style="106" customWidth="1"/>
    <col min="3944" max="3944" width="9.42578125" style="106" customWidth="1"/>
    <col min="3945" max="3945" width="9" style="106" bestFit="1" customWidth="1"/>
    <col min="3946" max="3952" width="37.140625" style="106" customWidth="1"/>
    <col min="3953" max="3953" width="29.85546875" style="106" customWidth="1"/>
    <col min="3954" max="3956" width="11.85546875" style="106" bestFit="1" customWidth="1"/>
    <col min="3957" max="3957" width="12.140625" style="106" customWidth="1"/>
    <col min="3958" max="3958" width="6.140625" style="106" customWidth="1"/>
    <col min="3959" max="3959" width="6.28515625" style="106" customWidth="1"/>
    <col min="3960" max="3960" width="6.7109375" style="106" customWidth="1"/>
    <col min="3961" max="3961" width="6.42578125" style="106" customWidth="1"/>
    <col min="3962" max="3962" width="8.7109375" style="106" customWidth="1"/>
    <col min="3963" max="3963" width="9.42578125" style="106" customWidth="1"/>
    <col min="3964" max="3964" width="9" style="106" bestFit="1" customWidth="1"/>
    <col min="3965" max="3971" width="37.140625" style="106" customWidth="1"/>
    <col min="3972" max="3972" width="29.85546875" style="106" customWidth="1"/>
    <col min="3973" max="3975" width="11.85546875" style="106" bestFit="1" customWidth="1"/>
    <col min="3976" max="3976" width="12.140625" style="106" customWidth="1"/>
    <col min="3977" max="3977" width="6.140625" style="106" customWidth="1"/>
    <col min="3978" max="3978" width="6.28515625" style="106" customWidth="1"/>
    <col min="3979" max="3979" width="6.7109375" style="106" customWidth="1"/>
    <col min="3980" max="3980" width="6.42578125" style="106" customWidth="1"/>
    <col min="3981" max="3981" width="8.7109375" style="106" customWidth="1"/>
    <col min="3982" max="3982" width="9.42578125" style="106" customWidth="1"/>
    <col min="3983" max="3983" width="9" style="106" bestFit="1" customWidth="1"/>
    <col min="3984" max="3990" width="37.140625" style="106" customWidth="1"/>
    <col min="3991" max="3991" width="29.85546875" style="106" customWidth="1"/>
    <col min="3992" max="3992" width="11.85546875" style="106" bestFit="1" customWidth="1"/>
    <col min="3993" max="4096" width="11.42578125" style="106"/>
    <col min="4097" max="4097" width="34.140625" style="106" customWidth="1"/>
    <col min="4098" max="4098" width="9.5703125" style="106" customWidth="1"/>
    <col min="4099" max="4099" width="11.85546875" style="106" bestFit="1" customWidth="1"/>
    <col min="4100" max="4100" width="11.85546875" style="106" customWidth="1"/>
    <col min="4101" max="4101" width="11.85546875" style="106" bestFit="1" customWidth="1"/>
    <col min="4102" max="4102" width="12.140625" style="106" customWidth="1"/>
    <col min="4103" max="4103" width="11.85546875" style="106" bestFit="1" customWidth="1"/>
    <col min="4104" max="4105" width="12.140625" style="106" customWidth="1"/>
    <col min="4106" max="4106" width="8.85546875" style="106" customWidth="1"/>
    <col min="4107" max="4113" width="0" style="106" hidden="1" customWidth="1"/>
    <col min="4114" max="4114" width="29.85546875" style="106" customWidth="1"/>
    <col min="4115" max="4117" width="11.85546875" style="106" bestFit="1" customWidth="1"/>
    <col min="4118" max="4118" width="12.140625" style="106" customWidth="1"/>
    <col min="4119" max="4119" width="6.140625" style="106" customWidth="1"/>
    <col min="4120" max="4120" width="6.28515625" style="106" customWidth="1"/>
    <col min="4121" max="4121" width="6.7109375" style="106" customWidth="1"/>
    <col min="4122" max="4122" width="6.42578125" style="106" customWidth="1"/>
    <col min="4123" max="4123" width="8.7109375" style="106" customWidth="1"/>
    <col min="4124" max="4124" width="9.42578125" style="106" customWidth="1"/>
    <col min="4125" max="4125" width="9" style="106" bestFit="1" customWidth="1"/>
    <col min="4126" max="4132" width="37.140625" style="106" customWidth="1"/>
    <col min="4133" max="4133" width="29.85546875" style="106" customWidth="1"/>
    <col min="4134" max="4136" width="11.85546875" style="106" bestFit="1" customWidth="1"/>
    <col min="4137" max="4137" width="12.140625" style="106" customWidth="1"/>
    <col min="4138" max="4138" width="6.140625" style="106" customWidth="1"/>
    <col min="4139" max="4139" width="6.28515625" style="106" customWidth="1"/>
    <col min="4140" max="4140" width="6.7109375" style="106" customWidth="1"/>
    <col min="4141" max="4141" width="6.42578125" style="106" customWidth="1"/>
    <col min="4142" max="4142" width="8.7109375" style="106" customWidth="1"/>
    <col min="4143" max="4143" width="9.42578125" style="106" customWidth="1"/>
    <col min="4144" max="4144" width="9" style="106" bestFit="1" customWidth="1"/>
    <col min="4145" max="4151" width="37.140625" style="106" customWidth="1"/>
    <col min="4152" max="4152" width="29.85546875" style="106" customWidth="1"/>
    <col min="4153" max="4155" width="11.85546875" style="106" bestFit="1" customWidth="1"/>
    <col min="4156" max="4156" width="12.140625" style="106" customWidth="1"/>
    <col min="4157" max="4157" width="6.140625" style="106" customWidth="1"/>
    <col min="4158" max="4158" width="6.28515625" style="106" customWidth="1"/>
    <col min="4159" max="4159" width="6.7109375" style="106" customWidth="1"/>
    <col min="4160" max="4160" width="6.42578125" style="106" customWidth="1"/>
    <col min="4161" max="4161" width="8.7109375" style="106" customWidth="1"/>
    <col min="4162" max="4162" width="9.42578125" style="106" customWidth="1"/>
    <col min="4163" max="4163" width="9" style="106" bestFit="1" customWidth="1"/>
    <col min="4164" max="4170" width="37.140625" style="106" customWidth="1"/>
    <col min="4171" max="4171" width="29.85546875" style="106" customWidth="1"/>
    <col min="4172" max="4174" width="11.85546875" style="106" bestFit="1" customWidth="1"/>
    <col min="4175" max="4175" width="12.140625" style="106" customWidth="1"/>
    <col min="4176" max="4176" width="6.140625" style="106" customWidth="1"/>
    <col min="4177" max="4177" width="6.28515625" style="106" customWidth="1"/>
    <col min="4178" max="4178" width="6.7109375" style="106" customWidth="1"/>
    <col min="4179" max="4179" width="6.42578125" style="106" customWidth="1"/>
    <col min="4180" max="4180" width="8.7109375" style="106" customWidth="1"/>
    <col min="4181" max="4181" width="9.42578125" style="106" customWidth="1"/>
    <col min="4182" max="4182" width="9" style="106" bestFit="1" customWidth="1"/>
    <col min="4183" max="4189" width="37.140625" style="106" customWidth="1"/>
    <col min="4190" max="4190" width="29.85546875" style="106" customWidth="1"/>
    <col min="4191" max="4193" width="11.85546875" style="106" bestFit="1" customWidth="1"/>
    <col min="4194" max="4194" width="12.140625" style="106" customWidth="1"/>
    <col min="4195" max="4195" width="6.140625" style="106" customWidth="1"/>
    <col min="4196" max="4196" width="6.28515625" style="106" customWidth="1"/>
    <col min="4197" max="4197" width="6.7109375" style="106" customWidth="1"/>
    <col min="4198" max="4198" width="6.42578125" style="106" customWidth="1"/>
    <col min="4199" max="4199" width="8.7109375" style="106" customWidth="1"/>
    <col min="4200" max="4200" width="9.42578125" style="106" customWidth="1"/>
    <col min="4201" max="4201" width="9" style="106" bestFit="1" customWidth="1"/>
    <col min="4202" max="4208" width="37.140625" style="106" customWidth="1"/>
    <col min="4209" max="4209" width="29.85546875" style="106" customWidth="1"/>
    <col min="4210" max="4212" width="11.85546875" style="106" bestFit="1" customWidth="1"/>
    <col min="4213" max="4213" width="12.140625" style="106" customWidth="1"/>
    <col min="4214" max="4214" width="6.140625" style="106" customWidth="1"/>
    <col min="4215" max="4215" width="6.28515625" style="106" customWidth="1"/>
    <col min="4216" max="4216" width="6.7109375" style="106" customWidth="1"/>
    <col min="4217" max="4217" width="6.42578125" style="106" customWidth="1"/>
    <col min="4218" max="4218" width="8.7109375" style="106" customWidth="1"/>
    <col min="4219" max="4219" width="9.42578125" style="106" customWidth="1"/>
    <col min="4220" max="4220" width="9" style="106" bestFit="1" customWidth="1"/>
    <col min="4221" max="4227" width="37.140625" style="106" customWidth="1"/>
    <col min="4228" max="4228" width="29.85546875" style="106" customWidth="1"/>
    <col min="4229" max="4231" width="11.85546875" style="106" bestFit="1" customWidth="1"/>
    <col min="4232" max="4232" width="12.140625" style="106" customWidth="1"/>
    <col min="4233" max="4233" width="6.140625" style="106" customWidth="1"/>
    <col min="4234" max="4234" width="6.28515625" style="106" customWidth="1"/>
    <col min="4235" max="4235" width="6.7109375" style="106" customWidth="1"/>
    <col min="4236" max="4236" width="6.42578125" style="106" customWidth="1"/>
    <col min="4237" max="4237" width="8.7109375" style="106" customWidth="1"/>
    <col min="4238" max="4238" width="9.42578125" style="106" customWidth="1"/>
    <col min="4239" max="4239" width="9" style="106" bestFit="1" customWidth="1"/>
    <col min="4240" max="4246" width="37.140625" style="106" customWidth="1"/>
    <col min="4247" max="4247" width="29.85546875" style="106" customWidth="1"/>
    <col min="4248" max="4248" width="11.85546875" style="106" bestFit="1" customWidth="1"/>
    <col min="4249" max="4352" width="11.42578125" style="106"/>
    <col min="4353" max="4353" width="34.140625" style="106" customWidth="1"/>
    <col min="4354" max="4354" width="9.5703125" style="106" customWidth="1"/>
    <col min="4355" max="4355" width="11.85546875" style="106" bestFit="1" customWidth="1"/>
    <col min="4356" max="4356" width="11.85546875" style="106" customWidth="1"/>
    <col min="4357" max="4357" width="11.85546875" style="106" bestFit="1" customWidth="1"/>
    <col min="4358" max="4358" width="12.140625" style="106" customWidth="1"/>
    <col min="4359" max="4359" width="11.85546875" style="106" bestFit="1" customWidth="1"/>
    <col min="4360" max="4361" width="12.140625" style="106" customWidth="1"/>
    <col min="4362" max="4362" width="8.85546875" style="106" customWidth="1"/>
    <col min="4363" max="4369" width="0" style="106" hidden="1" customWidth="1"/>
    <col min="4370" max="4370" width="29.85546875" style="106" customWidth="1"/>
    <col min="4371" max="4373" width="11.85546875" style="106" bestFit="1" customWidth="1"/>
    <col min="4374" max="4374" width="12.140625" style="106" customWidth="1"/>
    <col min="4375" max="4375" width="6.140625" style="106" customWidth="1"/>
    <col min="4376" max="4376" width="6.28515625" style="106" customWidth="1"/>
    <col min="4377" max="4377" width="6.7109375" style="106" customWidth="1"/>
    <col min="4378" max="4378" width="6.42578125" style="106" customWidth="1"/>
    <col min="4379" max="4379" width="8.7109375" style="106" customWidth="1"/>
    <col min="4380" max="4380" width="9.42578125" style="106" customWidth="1"/>
    <col min="4381" max="4381" width="9" style="106" bestFit="1" customWidth="1"/>
    <col min="4382" max="4388" width="37.140625" style="106" customWidth="1"/>
    <col min="4389" max="4389" width="29.85546875" style="106" customWidth="1"/>
    <col min="4390" max="4392" width="11.85546875" style="106" bestFit="1" customWidth="1"/>
    <col min="4393" max="4393" width="12.140625" style="106" customWidth="1"/>
    <col min="4394" max="4394" width="6.140625" style="106" customWidth="1"/>
    <col min="4395" max="4395" width="6.28515625" style="106" customWidth="1"/>
    <col min="4396" max="4396" width="6.7109375" style="106" customWidth="1"/>
    <col min="4397" max="4397" width="6.42578125" style="106" customWidth="1"/>
    <col min="4398" max="4398" width="8.7109375" style="106" customWidth="1"/>
    <col min="4399" max="4399" width="9.42578125" style="106" customWidth="1"/>
    <col min="4400" max="4400" width="9" style="106" bestFit="1" customWidth="1"/>
    <col min="4401" max="4407" width="37.140625" style="106" customWidth="1"/>
    <col min="4408" max="4408" width="29.85546875" style="106" customWidth="1"/>
    <col min="4409" max="4411" width="11.85546875" style="106" bestFit="1" customWidth="1"/>
    <col min="4412" max="4412" width="12.140625" style="106" customWidth="1"/>
    <col min="4413" max="4413" width="6.140625" style="106" customWidth="1"/>
    <col min="4414" max="4414" width="6.28515625" style="106" customWidth="1"/>
    <col min="4415" max="4415" width="6.7109375" style="106" customWidth="1"/>
    <col min="4416" max="4416" width="6.42578125" style="106" customWidth="1"/>
    <col min="4417" max="4417" width="8.7109375" style="106" customWidth="1"/>
    <col min="4418" max="4418" width="9.42578125" style="106" customWidth="1"/>
    <col min="4419" max="4419" width="9" style="106" bestFit="1" customWidth="1"/>
    <col min="4420" max="4426" width="37.140625" style="106" customWidth="1"/>
    <col min="4427" max="4427" width="29.85546875" style="106" customWidth="1"/>
    <col min="4428" max="4430" width="11.85546875" style="106" bestFit="1" customWidth="1"/>
    <col min="4431" max="4431" width="12.140625" style="106" customWidth="1"/>
    <col min="4432" max="4432" width="6.140625" style="106" customWidth="1"/>
    <col min="4433" max="4433" width="6.28515625" style="106" customWidth="1"/>
    <col min="4434" max="4434" width="6.7109375" style="106" customWidth="1"/>
    <col min="4435" max="4435" width="6.42578125" style="106" customWidth="1"/>
    <col min="4436" max="4436" width="8.7109375" style="106" customWidth="1"/>
    <col min="4437" max="4437" width="9.42578125" style="106" customWidth="1"/>
    <col min="4438" max="4438" width="9" style="106" bestFit="1" customWidth="1"/>
    <col min="4439" max="4445" width="37.140625" style="106" customWidth="1"/>
    <col min="4446" max="4446" width="29.85546875" style="106" customWidth="1"/>
    <col min="4447" max="4449" width="11.85546875" style="106" bestFit="1" customWidth="1"/>
    <col min="4450" max="4450" width="12.140625" style="106" customWidth="1"/>
    <col min="4451" max="4451" width="6.140625" style="106" customWidth="1"/>
    <col min="4452" max="4452" width="6.28515625" style="106" customWidth="1"/>
    <col min="4453" max="4453" width="6.7109375" style="106" customWidth="1"/>
    <col min="4454" max="4454" width="6.42578125" style="106" customWidth="1"/>
    <col min="4455" max="4455" width="8.7109375" style="106" customWidth="1"/>
    <col min="4456" max="4456" width="9.42578125" style="106" customWidth="1"/>
    <col min="4457" max="4457" width="9" style="106" bestFit="1" customWidth="1"/>
    <col min="4458" max="4464" width="37.140625" style="106" customWidth="1"/>
    <col min="4465" max="4465" width="29.85546875" style="106" customWidth="1"/>
    <col min="4466" max="4468" width="11.85546875" style="106" bestFit="1" customWidth="1"/>
    <col min="4469" max="4469" width="12.140625" style="106" customWidth="1"/>
    <col min="4470" max="4470" width="6.140625" style="106" customWidth="1"/>
    <col min="4471" max="4471" width="6.28515625" style="106" customWidth="1"/>
    <col min="4472" max="4472" width="6.7109375" style="106" customWidth="1"/>
    <col min="4473" max="4473" width="6.42578125" style="106" customWidth="1"/>
    <col min="4474" max="4474" width="8.7109375" style="106" customWidth="1"/>
    <col min="4475" max="4475" width="9.42578125" style="106" customWidth="1"/>
    <col min="4476" max="4476" width="9" style="106" bestFit="1" customWidth="1"/>
    <col min="4477" max="4483" width="37.140625" style="106" customWidth="1"/>
    <col min="4484" max="4484" width="29.85546875" style="106" customWidth="1"/>
    <col min="4485" max="4487" width="11.85546875" style="106" bestFit="1" customWidth="1"/>
    <col min="4488" max="4488" width="12.140625" style="106" customWidth="1"/>
    <col min="4489" max="4489" width="6.140625" style="106" customWidth="1"/>
    <col min="4490" max="4490" width="6.28515625" style="106" customWidth="1"/>
    <col min="4491" max="4491" width="6.7109375" style="106" customWidth="1"/>
    <col min="4492" max="4492" width="6.42578125" style="106" customWidth="1"/>
    <col min="4493" max="4493" width="8.7109375" style="106" customWidth="1"/>
    <col min="4494" max="4494" width="9.42578125" style="106" customWidth="1"/>
    <col min="4495" max="4495" width="9" style="106" bestFit="1" customWidth="1"/>
    <col min="4496" max="4502" width="37.140625" style="106" customWidth="1"/>
    <col min="4503" max="4503" width="29.85546875" style="106" customWidth="1"/>
    <col min="4504" max="4504" width="11.85546875" style="106" bestFit="1" customWidth="1"/>
    <col min="4505" max="4608" width="11.42578125" style="106"/>
    <col min="4609" max="4609" width="34.140625" style="106" customWidth="1"/>
    <col min="4610" max="4610" width="9.5703125" style="106" customWidth="1"/>
    <col min="4611" max="4611" width="11.85546875" style="106" bestFit="1" customWidth="1"/>
    <col min="4612" max="4612" width="11.85546875" style="106" customWidth="1"/>
    <col min="4613" max="4613" width="11.85546875" style="106" bestFit="1" customWidth="1"/>
    <col min="4614" max="4614" width="12.140625" style="106" customWidth="1"/>
    <col min="4615" max="4615" width="11.85546875" style="106" bestFit="1" customWidth="1"/>
    <col min="4616" max="4617" width="12.140625" style="106" customWidth="1"/>
    <col min="4618" max="4618" width="8.85546875" style="106" customWidth="1"/>
    <col min="4619" max="4625" width="0" style="106" hidden="1" customWidth="1"/>
    <col min="4626" max="4626" width="29.85546875" style="106" customWidth="1"/>
    <col min="4627" max="4629" width="11.85546875" style="106" bestFit="1" customWidth="1"/>
    <col min="4630" max="4630" width="12.140625" style="106" customWidth="1"/>
    <col min="4631" max="4631" width="6.140625" style="106" customWidth="1"/>
    <col min="4632" max="4632" width="6.28515625" style="106" customWidth="1"/>
    <col min="4633" max="4633" width="6.7109375" style="106" customWidth="1"/>
    <col min="4634" max="4634" width="6.42578125" style="106" customWidth="1"/>
    <col min="4635" max="4635" width="8.7109375" style="106" customWidth="1"/>
    <col min="4636" max="4636" width="9.42578125" style="106" customWidth="1"/>
    <col min="4637" max="4637" width="9" style="106" bestFit="1" customWidth="1"/>
    <col min="4638" max="4644" width="37.140625" style="106" customWidth="1"/>
    <col min="4645" max="4645" width="29.85546875" style="106" customWidth="1"/>
    <col min="4646" max="4648" width="11.85546875" style="106" bestFit="1" customWidth="1"/>
    <col min="4649" max="4649" width="12.140625" style="106" customWidth="1"/>
    <col min="4650" max="4650" width="6.140625" style="106" customWidth="1"/>
    <col min="4651" max="4651" width="6.28515625" style="106" customWidth="1"/>
    <col min="4652" max="4652" width="6.7109375" style="106" customWidth="1"/>
    <col min="4653" max="4653" width="6.42578125" style="106" customWidth="1"/>
    <col min="4654" max="4654" width="8.7109375" style="106" customWidth="1"/>
    <col min="4655" max="4655" width="9.42578125" style="106" customWidth="1"/>
    <col min="4656" max="4656" width="9" style="106" bestFit="1" customWidth="1"/>
    <col min="4657" max="4663" width="37.140625" style="106" customWidth="1"/>
    <col min="4664" max="4664" width="29.85546875" style="106" customWidth="1"/>
    <col min="4665" max="4667" width="11.85546875" style="106" bestFit="1" customWidth="1"/>
    <col min="4668" max="4668" width="12.140625" style="106" customWidth="1"/>
    <col min="4669" max="4669" width="6.140625" style="106" customWidth="1"/>
    <col min="4670" max="4670" width="6.28515625" style="106" customWidth="1"/>
    <col min="4671" max="4671" width="6.7109375" style="106" customWidth="1"/>
    <col min="4672" max="4672" width="6.42578125" style="106" customWidth="1"/>
    <col min="4673" max="4673" width="8.7109375" style="106" customWidth="1"/>
    <col min="4674" max="4674" width="9.42578125" style="106" customWidth="1"/>
    <col min="4675" max="4675" width="9" style="106" bestFit="1" customWidth="1"/>
    <col min="4676" max="4682" width="37.140625" style="106" customWidth="1"/>
    <col min="4683" max="4683" width="29.85546875" style="106" customWidth="1"/>
    <col min="4684" max="4686" width="11.85546875" style="106" bestFit="1" customWidth="1"/>
    <col min="4687" max="4687" width="12.140625" style="106" customWidth="1"/>
    <col min="4688" max="4688" width="6.140625" style="106" customWidth="1"/>
    <col min="4689" max="4689" width="6.28515625" style="106" customWidth="1"/>
    <col min="4690" max="4690" width="6.7109375" style="106" customWidth="1"/>
    <col min="4691" max="4691" width="6.42578125" style="106" customWidth="1"/>
    <col min="4692" max="4692" width="8.7109375" style="106" customWidth="1"/>
    <col min="4693" max="4693" width="9.42578125" style="106" customWidth="1"/>
    <col min="4694" max="4694" width="9" style="106" bestFit="1" customWidth="1"/>
    <col min="4695" max="4701" width="37.140625" style="106" customWidth="1"/>
    <col min="4702" max="4702" width="29.85546875" style="106" customWidth="1"/>
    <col min="4703" max="4705" width="11.85546875" style="106" bestFit="1" customWidth="1"/>
    <col min="4706" max="4706" width="12.140625" style="106" customWidth="1"/>
    <col min="4707" max="4707" width="6.140625" style="106" customWidth="1"/>
    <col min="4708" max="4708" width="6.28515625" style="106" customWidth="1"/>
    <col min="4709" max="4709" width="6.7109375" style="106" customWidth="1"/>
    <col min="4710" max="4710" width="6.42578125" style="106" customWidth="1"/>
    <col min="4711" max="4711" width="8.7109375" style="106" customWidth="1"/>
    <col min="4712" max="4712" width="9.42578125" style="106" customWidth="1"/>
    <col min="4713" max="4713" width="9" style="106" bestFit="1" customWidth="1"/>
    <col min="4714" max="4720" width="37.140625" style="106" customWidth="1"/>
    <col min="4721" max="4721" width="29.85546875" style="106" customWidth="1"/>
    <col min="4722" max="4724" width="11.85546875" style="106" bestFit="1" customWidth="1"/>
    <col min="4725" max="4725" width="12.140625" style="106" customWidth="1"/>
    <col min="4726" max="4726" width="6.140625" style="106" customWidth="1"/>
    <col min="4727" max="4727" width="6.28515625" style="106" customWidth="1"/>
    <col min="4728" max="4728" width="6.7109375" style="106" customWidth="1"/>
    <col min="4729" max="4729" width="6.42578125" style="106" customWidth="1"/>
    <col min="4730" max="4730" width="8.7109375" style="106" customWidth="1"/>
    <col min="4731" max="4731" width="9.42578125" style="106" customWidth="1"/>
    <col min="4732" max="4732" width="9" style="106" bestFit="1" customWidth="1"/>
    <col min="4733" max="4739" width="37.140625" style="106" customWidth="1"/>
    <col min="4740" max="4740" width="29.85546875" style="106" customWidth="1"/>
    <col min="4741" max="4743" width="11.85546875" style="106" bestFit="1" customWidth="1"/>
    <col min="4744" max="4744" width="12.140625" style="106" customWidth="1"/>
    <col min="4745" max="4745" width="6.140625" style="106" customWidth="1"/>
    <col min="4746" max="4746" width="6.28515625" style="106" customWidth="1"/>
    <col min="4747" max="4747" width="6.7109375" style="106" customWidth="1"/>
    <col min="4748" max="4748" width="6.42578125" style="106" customWidth="1"/>
    <col min="4749" max="4749" width="8.7109375" style="106" customWidth="1"/>
    <col min="4750" max="4750" width="9.42578125" style="106" customWidth="1"/>
    <col min="4751" max="4751" width="9" style="106" bestFit="1" customWidth="1"/>
    <col min="4752" max="4758" width="37.140625" style="106" customWidth="1"/>
    <col min="4759" max="4759" width="29.85546875" style="106" customWidth="1"/>
    <col min="4760" max="4760" width="11.85546875" style="106" bestFit="1" customWidth="1"/>
    <col min="4761" max="4864" width="11.42578125" style="106"/>
    <col min="4865" max="4865" width="34.140625" style="106" customWidth="1"/>
    <col min="4866" max="4866" width="9.5703125" style="106" customWidth="1"/>
    <col min="4867" max="4867" width="11.85546875" style="106" bestFit="1" customWidth="1"/>
    <col min="4868" max="4868" width="11.85546875" style="106" customWidth="1"/>
    <col min="4869" max="4869" width="11.85546875" style="106" bestFit="1" customWidth="1"/>
    <col min="4870" max="4870" width="12.140625" style="106" customWidth="1"/>
    <col min="4871" max="4871" width="11.85546875" style="106" bestFit="1" customWidth="1"/>
    <col min="4872" max="4873" width="12.140625" style="106" customWidth="1"/>
    <col min="4874" max="4874" width="8.85546875" style="106" customWidth="1"/>
    <col min="4875" max="4881" width="0" style="106" hidden="1" customWidth="1"/>
    <col min="4882" max="4882" width="29.85546875" style="106" customWidth="1"/>
    <col min="4883" max="4885" width="11.85546875" style="106" bestFit="1" customWidth="1"/>
    <col min="4886" max="4886" width="12.140625" style="106" customWidth="1"/>
    <col min="4887" max="4887" width="6.140625" style="106" customWidth="1"/>
    <col min="4888" max="4888" width="6.28515625" style="106" customWidth="1"/>
    <col min="4889" max="4889" width="6.7109375" style="106" customWidth="1"/>
    <col min="4890" max="4890" width="6.42578125" style="106" customWidth="1"/>
    <col min="4891" max="4891" width="8.7109375" style="106" customWidth="1"/>
    <col min="4892" max="4892" width="9.42578125" style="106" customWidth="1"/>
    <col min="4893" max="4893" width="9" style="106" bestFit="1" customWidth="1"/>
    <col min="4894" max="4900" width="37.140625" style="106" customWidth="1"/>
    <col min="4901" max="4901" width="29.85546875" style="106" customWidth="1"/>
    <col min="4902" max="4904" width="11.85546875" style="106" bestFit="1" customWidth="1"/>
    <col min="4905" max="4905" width="12.140625" style="106" customWidth="1"/>
    <col min="4906" max="4906" width="6.140625" style="106" customWidth="1"/>
    <col min="4907" max="4907" width="6.28515625" style="106" customWidth="1"/>
    <col min="4908" max="4908" width="6.7109375" style="106" customWidth="1"/>
    <col min="4909" max="4909" width="6.42578125" style="106" customWidth="1"/>
    <col min="4910" max="4910" width="8.7109375" style="106" customWidth="1"/>
    <col min="4911" max="4911" width="9.42578125" style="106" customWidth="1"/>
    <col min="4912" max="4912" width="9" style="106" bestFit="1" customWidth="1"/>
    <col min="4913" max="4919" width="37.140625" style="106" customWidth="1"/>
    <col min="4920" max="4920" width="29.85546875" style="106" customWidth="1"/>
    <col min="4921" max="4923" width="11.85546875" style="106" bestFit="1" customWidth="1"/>
    <col min="4924" max="4924" width="12.140625" style="106" customWidth="1"/>
    <col min="4925" max="4925" width="6.140625" style="106" customWidth="1"/>
    <col min="4926" max="4926" width="6.28515625" style="106" customWidth="1"/>
    <col min="4927" max="4927" width="6.7109375" style="106" customWidth="1"/>
    <col min="4928" max="4928" width="6.42578125" style="106" customWidth="1"/>
    <col min="4929" max="4929" width="8.7109375" style="106" customWidth="1"/>
    <col min="4930" max="4930" width="9.42578125" style="106" customWidth="1"/>
    <col min="4931" max="4931" width="9" style="106" bestFit="1" customWidth="1"/>
    <col min="4932" max="4938" width="37.140625" style="106" customWidth="1"/>
    <col min="4939" max="4939" width="29.85546875" style="106" customWidth="1"/>
    <col min="4940" max="4942" width="11.85546875" style="106" bestFit="1" customWidth="1"/>
    <col min="4943" max="4943" width="12.140625" style="106" customWidth="1"/>
    <col min="4944" max="4944" width="6.140625" style="106" customWidth="1"/>
    <col min="4945" max="4945" width="6.28515625" style="106" customWidth="1"/>
    <col min="4946" max="4946" width="6.7109375" style="106" customWidth="1"/>
    <col min="4947" max="4947" width="6.42578125" style="106" customWidth="1"/>
    <col min="4948" max="4948" width="8.7109375" style="106" customWidth="1"/>
    <col min="4949" max="4949" width="9.42578125" style="106" customWidth="1"/>
    <col min="4950" max="4950" width="9" style="106" bestFit="1" customWidth="1"/>
    <col min="4951" max="4957" width="37.140625" style="106" customWidth="1"/>
    <col min="4958" max="4958" width="29.85546875" style="106" customWidth="1"/>
    <col min="4959" max="4961" width="11.85546875" style="106" bestFit="1" customWidth="1"/>
    <col min="4962" max="4962" width="12.140625" style="106" customWidth="1"/>
    <col min="4963" max="4963" width="6.140625" style="106" customWidth="1"/>
    <col min="4964" max="4964" width="6.28515625" style="106" customWidth="1"/>
    <col min="4965" max="4965" width="6.7109375" style="106" customWidth="1"/>
    <col min="4966" max="4966" width="6.42578125" style="106" customWidth="1"/>
    <col min="4967" max="4967" width="8.7109375" style="106" customWidth="1"/>
    <col min="4968" max="4968" width="9.42578125" style="106" customWidth="1"/>
    <col min="4969" max="4969" width="9" style="106" bestFit="1" customWidth="1"/>
    <col min="4970" max="4976" width="37.140625" style="106" customWidth="1"/>
    <col min="4977" max="4977" width="29.85546875" style="106" customWidth="1"/>
    <col min="4978" max="4980" width="11.85546875" style="106" bestFit="1" customWidth="1"/>
    <col min="4981" max="4981" width="12.140625" style="106" customWidth="1"/>
    <col min="4982" max="4982" width="6.140625" style="106" customWidth="1"/>
    <col min="4983" max="4983" width="6.28515625" style="106" customWidth="1"/>
    <col min="4984" max="4984" width="6.7109375" style="106" customWidth="1"/>
    <col min="4985" max="4985" width="6.42578125" style="106" customWidth="1"/>
    <col min="4986" max="4986" width="8.7109375" style="106" customWidth="1"/>
    <col min="4987" max="4987" width="9.42578125" style="106" customWidth="1"/>
    <col min="4988" max="4988" width="9" style="106" bestFit="1" customWidth="1"/>
    <col min="4989" max="4995" width="37.140625" style="106" customWidth="1"/>
    <col min="4996" max="4996" width="29.85546875" style="106" customWidth="1"/>
    <col min="4997" max="4999" width="11.85546875" style="106" bestFit="1" customWidth="1"/>
    <col min="5000" max="5000" width="12.140625" style="106" customWidth="1"/>
    <col min="5001" max="5001" width="6.140625" style="106" customWidth="1"/>
    <col min="5002" max="5002" width="6.28515625" style="106" customWidth="1"/>
    <col min="5003" max="5003" width="6.7109375" style="106" customWidth="1"/>
    <col min="5004" max="5004" width="6.42578125" style="106" customWidth="1"/>
    <col min="5005" max="5005" width="8.7109375" style="106" customWidth="1"/>
    <col min="5006" max="5006" width="9.42578125" style="106" customWidth="1"/>
    <col min="5007" max="5007" width="9" style="106" bestFit="1" customWidth="1"/>
    <col min="5008" max="5014" width="37.140625" style="106" customWidth="1"/>
    <col min="5015" max="5015" width="29.85546875" style="106" customWidth="1"/>
    <col min="5016" max="5016" width="11.85546875" style="106" bestFit="1" customWidth="1"/>
    <col min="5017" max="5120" width="11.42578125" style="106"/>
    <col min="5121" max="5121" width="34.140625" style="106" customWidth="1"/>
    <col min="5122" max="5122" width="9.5703125" style="106" customWidth="1"/>
    <col min="5123" max="5123" width="11.85546875" style="106" bestFit="1" customWidth="1"/>
    <col min="5124" max="5124" width="11.85546875" style="106" customWidth="1"/>
    <col min="5125" max="5125" width="11.85546875" style="106" bestFit="1" customWidth="1"/>
    <col min="5126" max="5126" width="12.140625" style="106" customWidth="1"/>
    <col min="5127" max="5127" width="11.85546875" style="106" bestFit="1" customWidth="1"/>
    <col min="5128" max="5129" width="12.140625" style="106" customWidth="1"/>
    <col min="5130" max="5130" width="8.85546875" style="106" customWidth="1"/>
    <col min="5131" max="5137" width="0" style="106" hidden="1" customWidth="1"/>
    <col min="5138" max="5138" width="29.85546875" style="106" customWidth="1"/>
    <col min="5139" max="5141" width="11.85546875" style="106" bestFit="1" customWidth="1"/>
    <col min="5142" max="5142" width="12.140625" style="106" customWidth="1"/>
    <col min="5143" max="5143" width="6.140625" style="106" customWidth="1"/>
    <col min="5144" max="5144" width="6.28515625" style="106" customWidth="1"/>
    <col min="5145" max="5145" width="6.7109375" style="106" customWidth="1"/>
    <col min="5146" max="5146" width="6.42578125" style="106" customWidth="1"/>
    <col min="5147" max="5147" width="8.7109375" style="106" customWidth="1"/>
    <col min="5148" max="5148" width="9.42578125" style="106" customWidth="1"/>
    <col min="5149" max="5149" width="9" style="106" bestFit="1" customWidth="1"/>
    <col min="5150" max="5156" width="37.140625" style="106" customWidth="1"/>
    <col min="5157" max="5157" width="29.85546875" style="106" customWidth="1"/>
    <col min="5158" max="5160" width="11.85546875" style="106" bestFit="1" customWidth="1"/>
    <col min="5161" max="5161" width="12.140625" style="106" customWidth="1"/>
    <col min="5162" max="5162" width="6.140625" style="106" customWidth="1"/>
    <col min="5163" max="5163" width="6.28515625" style="106" customWidth="1"/>
    <col min="5164" max="5164" width="6.7109375" style="106" customWidth="1"/>
    <col min="5165" max="5165" width="6.42578125" style="106" customWidth="1"/>
    <col min="5166" max="5166" width="8.7109375" style="106" customWidth="1"/>
    <col min="5167" max="5167" width="9.42578125" style="106" customWidth="1"/>
    <col min="5168" max="5168" width="9" style="106" bestFit="1" customWidth="1"/>
    <col min="5169" max="5175" width="37.140625" style="106" customWidth="1"/>
    <col min="5176" max="5176" width="29.85546875" style="106" customWidth="1"/>
    <col min="5177" max="5179" width="11.85546875" style="106" bestFit="1" customWidth="1"/>
    <col min="5180" max="5180" width="12.140625" style="106" customWidth="1"/>
    <col min="5181" max="5181" width="6.140625" style="106" customWidth="1"/>
    <col min="5182" max="5182" width="6.28515625" style="106" customWidth="1"/>
    <col min="5183" max="5183" width="6.7109375" style="106" customWidth="1"/>
    <col min="5184" max="5184" width="6.42578125" style="106" customWidth="1"/>
    <col min="5185" max="5185" width="8.7109375" style="106" customWidth="1"/>
    <col min="5186" max="5186" width="9.42578125" style="106" customWidth="1"/>
    <col min="5187" max="5187" width="9" style="106" bestFit="1" customWidth="1"/>
    <col min="5188" max="5194" width="37.140625" style="106" customWidth="1"/>
    <col min="5195" max="5195" width="29.85546875" style="106" customWidth="1"/>
    <col min="5196" max="5198" width="11.85546875" style="106" bestFit="1" customWidth="1"/>
    <col min="5199" max="5199" width="12.140625" style="106" customWidth="1"/>
    <col min="5200" max="5200" width="6.140625" style="106" customWidth="1"/>
    <col min="5201" max="5201" width="6.28515625" style="106" customWidth="1"/>
    <col min="5202" max="5202" width="6.7109375" style="106" customWidth="1"/>
    <col min="5203" max="5203" width="6.42578125" style="106" customWidth="1"/>
    <col min="5204" max="5204" width="8.7109375" style="106" customWidth="1"/>
    <col min="5205" max="5205" width="9.42578125" style="106" customWidth="1"/>
    <col min="5206" max="5206" width="9" style="106" bestFit="1" customWidth="1"/>
    <col min="5207" max="5213" width="37.140625" style="106" customWidth="1"/>
    <col min="5214" max="5214" width="29.85546875" style="106" customWidth="1"/>
    <col min="5215" max="5217" width="11.85546875" style="106" bestFit="1" customWidth="1"/>
    <col min="5218" max="5218" width="12.140625" style="106" customWidth="1"/>
    <col min="5219" max="5219" width="6.140625" style="106" customWidth="1"/>
    <col min="5220" max="5220" width="6.28515625" style="106" customWidth="1"/>
    <col min="5221" max="5221" width="6.7109375" style="106" customWidth="1"/>
    <col min="5222" max="5222" width="6.42578125" style="106" customWidth="1"/>
    <col min="5223" max="5223" width="8.7109375" style="106" customWidth="1"/>
    <col min="5224" max="5224" width="9.42578125" style="106" customWidth="1"/>
    <col min="5225" max="5225" width="9" style="106" bestFit="1" customWidth="1"/>
    <col min="5226" max="5232" width="37.140625" style="106" customWidth="1"/>
    <col min="5233" max="5233" width="29.85546875" style="106" customWidth="1"/>
    <col min="5234" max="5236" width="11.85546875" style="106" bestFit="1" customWidth="1"/>
    <col min="5237" max="5237" width="12.140625" style="106" customWidth="1"/>
    <col min="5238" max="5238" width="6.140625" style="106" customWidth="1"/>
    <col min="5239" max="5239" width="6.28515625" style="106" customWidth="1"/>
    <col min="5240" max="5240" width="6.7109375" style="106" customWidth="1"/>
    <col min="5241" max="5241" width="6.42578125" style="106" customWidth="1"/>
    <col min="5242" max="5242" width="8.7109375" style="106" customWidth="1"/>
    <col min="5243" max="5243" width="9.42578125" style="106" customWidth="1"/>
    <col min="5244" max="5244" width="9" style="106" bestFit="1" customWidth="1"/>
    <col min="5245" max="5251" width="37.140625" style="106" customWidth="1"/>
    <col min="5252" max="5252" width="29.85546875" style="106" customWidth="1"/>
    <col min="5253" max="5255" width="11.85546875" style="106" bestFit="1" customWidth="1"/>
    <col min="5256" max="5256" width="12.140625" style="106" customWidth="1"/>
    <col min="5257" max="5257" width="6.140625" style="106" customWidth="1"/>
    <col min="5258" max="5258" width="6.28515625" style="106" customWidth="1"/>
    <col min="5259" max="5259" width="6.7109375" style="106" customWidth="1"/>
    <col min="5260" max="5260" width="6.42578125" style="106" customWidth="1"/>
    <col min="5261" max="5261" width="8.7109375" style="106" customWidth="1"/>
    <col min="5262" max="5262" width="9.42578125" style="106" customWidth="1"/>
    <col min="5263" max="5263" width="9" style="106" bestFit="1" customWidth="1"/>
    <col min="5264" max="5270" width="37.140625" style="106" customWidth="1"/>
    <col min="5271" max="5271" width="29.85546875" style="106" customWidth="1"/>
    <col min="5272" max="5272" width="11.85546875" style="106" bestFit="1" customWidth="1"/>
    <col min="5273" max="5376" width="11.42578125" style="106"/>
    <col min="5377" max="5377" width="34.140625" style="106" customWidth="1"/>
    <col min="5378" max="5378" width="9.5703125" style="106" customWidth="1"/>
    <col min="5379" max="5379" width="11.85546875" style="106" bestFit="1" customWidth="1"/>
    <col min="5380" max="5380" width="11.85546875" style="106" customWidth="1"/>
    <col min="5381" max="5381" width="11.85546875" style="106" bestFit="1" customWidth="1"/>
    <col min="5382" max="5382" width="12.140625" style="106" customWidth="1"/>
    <col min="5383" max="5383" width="11.85546875" style="106" bestFit="1" customWidth="1"/>
    <col min="5384" max="5385" width="12.140625" style="106" customWidth="1"/>
    <col min="5386" max="5386" width="8.85546875" style="106" customWidth="1"/>
    <col min="5387" max="5393" width="0" style="106" hidden="1" customWidth="1"/>
    <col min="5394" max="5394" width="29.85546875" style="106" customWidth="1"/>
    <col min="5395" max="5397" width="11.85546875" style="106" bestFit="1" customWidth="1"/>
    <col min="5398" max="5398" width="12.140625" style="106" customWidth="1"/>
    <col min="5399" max="5399" width="6.140625" style="106" customWidth="1"/>
    <col min="5400" max="5400" width="6.28515625" style="106" customWidth="1"/>
    <col min="5401" max="5401" width="6.7109375" style="106" customWidth="1"/>
    <col min="5402" max="5402" width="6.42578125" style="106" customWidth="1"/>
    <col min="5403" max="5403" width="8.7109375" style="106" customWidth="1"/>
    <col min="5404" max="5404" width="9.42578125" style="106" customWidth="1"/>
    <col min="5405" max="5405" width="9" style="106" bestFit="1" customWidth="1"/>
    <col min="5406" max="5412" width="37.140625" style="106" customWidth="1"/>
    <col min="5413" max="5413" width="29.85546875" style="106" customWidth="1"/>
    <col min="5414" max="5416" width="11.85546875" style="106" bestFit="1" customWidth="1"/>
    <col min="5417" max="5417" width="12.140625" style="106" customWidth="1"/>
    <col min="5418" max="5418" width="6.140625" style="106" customWidth="1"/>
    <col min="5419" max="5419" width="6.28515625" style="106" customWidth="1"/>
    <col min="5420" max="5420" width="6.7109375" style="106" customWidth="1"/>
    <col min="5421" max="5421" width="6.42578125" style="106" customWidth="1"/>
    <col min="5422" max="5422" width="8.7109375" style="106" customWidth="1"/>
    <col min="5423" max="5423" width="9.42578125" style="106" customWidth="1"/>
    <col min="5424" max="5424" width="9" style="106" bestFit="1" customWidth="1"/>
    <col min="5425" max="5431" width="37.140625" style="106" customWidth="1"/>
    <col min="5432" max="5432" width="29.85546875" style="106" customWidth="1"/>
    <col min="5433" max="5435" width="11.85546875" style="106" bestFit="1" customWidth="1"/>
    <col min="5436" max="5436" width="12.140625" style="106" customWidth="1"/>
    <col min="5437" max="5437" width="6.140625" style="106" customWidth="1"/>
    <col min="5438" max="5438" width="6.28515625" style="106" customWidth="1"/>
    <col min="5439" max="5439" width="6.7109375" style="106" customWidth="1"/>
    <col min="5440" max="5440" width="6.42578125" style="106" customWidth="1"/>
    <col min="5441" max="5441" width="8.7109375" style="106" customWidth="1"/>
    <col min="5442" max="5442" width="9.42578125" style="106" customWidth="1"/>
    <col min="5443" max="5443" width="9" style="106" bestFit="1" customWidth="1"/>
    <col min="5444" max="5450" width="37.140625" style="106" customWidth="1"/>
    <col min="5451" max="5451" width="29.85546875" style="106" customWidth="1"/>
    <col min="5452" max="5454" width="11.85546875" style="106" bestFit="1" customWidth="1"/>
    <col min="5455" max="5455" width="12.140625" style="106" customWidth="1"/>
    <col min="5456" max="5456" width="6.140625" style="106" customWidth="1"/>
    <col min="5457" max="5457" width="6.28515625" style="106" customWidth="1"/>
    <col min="5458" max="5458" width="6.7109375" style="106" customWidth="1"/>
    <col min="5459" max="5459" width="6.42578125" style="106" customWidth="1"/>
    <col min="5460" max="5460" width="8.7109375" style="106" customWidth="1"/>
    <col min="5461" max="5461" width="9.42578125" style="106" customWidth="1"/>
    <col min="5462" max="5462" width="9" style="106" bestFit="1" customWidth="1"/>
    <col min="5463" max="5469" width="37.140625" style="106" customWidth="1"/>
    <col min="5470" max="5470" width="29.85546875" style="106" customWidth="1"/>
    <col min="5471" max="5473" width="11.85546875" style="106" bestFit="1" customWidth="1"/>
    <col min="5474" max="5474" width="12.140625" style="106" customWidth="1"/>
    <col min="5475" max="5475" width="6.140625" style="106" customWidth="1"/>
    <col min="5476" max="5476" width="6.28515625" style="106" customWidth="1"/>
    <col min="5477" max="5477" width="6.7109375" style="106" customWidth="1"/>
    <col min="5478" max="5478" width="6.42578125" style="106" customWidth="1"/>
    <col min="5479" max="5479" width="8.7109375" style="106" customWidth="1"/>
    <col min="5480" max="5480" width="9.42578125" style="106" customWidth="1"/>
    <col min="5481" max="5481" width="9" style="106" bestFit="1" customWidth="1"/>
    <col min="5482" max="5488" width="37.140625" style="106" customWidth="1"/>
    <col min="5489" max="5489" width="29.85546875" style="106" customWidth="1"/>
    <col min="5490" max="5492" width="11.85546875" style="106" bestFit="1" customWidth="1"/>
    <col min="5493" max="5493" width="12.140625" style="106" customWidth="1"/>
    <col min="5494" max="5494" width="6.140625" style="106" customWidth="1"/>
    <col min="5495" max="5495" width="6.28515625" style="106" customWidth="1"/>
    <col min="5496" max="5496" width="6.7109375" style="106" customWidth="1"/>
    <col min="5497" max="5497" width="6.42578125" style="106" customWidth="1"/>
    <col min="5498" max="5498" width="8.7109375" style="106" customWidth="1"/>
    <col min="5499" max="5499" width="9.42578125" style="106" customWidth="1"/>
    <col min="5500" max="5500" width="9" style="106" bestFit="1" customWidth="1"/>
    <col min="5501" max="5507" width="37.140625" style="106" customWidth="1"/>
    <col min="5508" max="5508" width="29.85546875" style="106" customWidth="1"/>
    <col min="5509" max="5511" width="11.85546875" style="106" bestFit="1" customWidth="1"/>
    <col min="5512" max="5512" width="12.140625" style="106" customWidth="1"/>
    <col min="5513" max="5513" width="6.140625" style="106" customWidth="1"/>
    <col min="5514" max="5514" width="6.28515625" style="106" customWidth="1"/>
    <col min="5515" max="5515" width="6.7109375" style="106" customWidth="1"/>
    <col min="5516" max="5516" width="6.42578125" style="106" customWidth="1"/>
    <col min="5517" max="5517" width="8.7109375" style="106" customWidth="1"/>
    <col min="5518" max="5518" width="9.42578125" style="106" customWidth="1"/>
    <col min="5519" max="5519" width="9" style="106" bestFit="1" customWidth="1"/>
    <col min="5520" max="5526" width="37.140625" style="106" customWidth="1"/>
    <col min="5527" max="5527" width="29.85546875" style="106" customWidth="1"/>
    <col min="5528" max="5528" width="11.85546875" style="106" bestFit="1" customWidth="1"/>
    <col min="5529" max="5632" width="11.42578125" style="106"/>
    <col min="5633" max="5633" width="34.140625" style="106" customWidth="1"/>
    <col min="5634" max="5634" width="9.5703125" style="106" customWidth="1"/>
    <col min="5635" max="5635" width="11.85546875" style="106" bestFit="1" customWidth="1"/>
    <col min="5636" max="5636" width="11.85546875" style="106" customWidth="1"/>
    <col min="5637" max="5637" width="11.85546875" style="106" bestFit="1" customWidth="1"/>
    <col min="5638" max="5638" width="12.140625" style="106" customWidth="1"/>
    <col min="5639" max="5639" width="11.85546875" style="106" bestFit="1" customWidth="1"/>
    <col min="5640" max="5641" width="12.140625" style="106" customWidth="1"/>
    <col min="5642" max="5642" width="8.85546875" style="106" customWidth="1"/>
    <col min="5643" max="5649" width="0" style="106" hidden="1" customWidth="1"/>
    <col min="5650" max="5650" width="29.85546875" style="106" customWidth="1"/>
    <col min="5651" max="5653" width="11.85546875" style="106" bestFit="1" customWidth="1"/>
    <col min="5654" max="5654" width="12.140625" style="106" customWidth="1"/>
    <col min="5655" max="5655" width="6.140625" style="106" customWidth="1"/>
    <col min="5656" max="5656" width="6.28515625" style="106" customWidth="1"/>
    <col min="5657" max="5657" width="6.7109375" style="106" customWidth="1"/>
    <col min="5658" max="5658" width="6.42578125" style="106" customWidth="1"/>
    <col min="5659" max="5659" width="8.7109375" style="106" customWidth="1"/>
    <col min="5660" max="5660" width="9.42578125" style="106" customWidth="1"/>
    <col min="5661" max="5661" width="9" style="106" bestFit="1" customWidth="1"/>
    <col min="5662" max="5668" width="37.140625" style="106" customWidth="1"/>
    <col min="5669" max="5669" width="29.85546875" style="106" customWidth="1"/>
    <col min="5670" max="5672" width="11.85546875" style="106" bestFit="1" customWidth="1"/>
    <col min="5673" max="5673" width="12.140625" style="106" customWidth="1"/>
    <col min="5674" max="5674" width="6.140625" style="106" customWidth="1"/>
    <col min="5675" max="5675" width="6.28515625" style="106" customWidth="1"/>
    <col min="5676" max="5676" width="6.7109375" style="106" customWidth="1"/>
    <col min="5677" max="5677" width="6.42578125" style="106" customWidth="1"/>
    <col min="5678" max="5678" width="8.7109375" style="106" customWidth="1"/>
    <col min="5679" max="5679" width="9.42578125" style="106" customWidth="1"/>
    <col min="5680" max="5680" width="9" style="106" bestFit="1" customWidth="1"/>
    <col min="5681" max="5687" width="37.140625" style="106" customWidth="1"/>
    <col min="5688" max="5688" width="29.85546875" style="106" customWidth="1"/>
    <col min="5689" max="5691" width="11.85546875" style="106" bestFit="1" customWidth="1"/>
    <col min="5692" max="5692" width="12.140625" style="106" customWidth="1"/>
    <col min="5693" max="5693" width="6.140625" style="106" customWidth="1"/>
    <col min="5694" max="5694" width="6.28515625" style="106" customWidth="1"/>
    <col min="5695" max="5695" width="6.7109375" style="106" customWidth="1"/>
    <col min="5696" max="5696" width="6.42578125" style="106" customWidth="1"/>
    <col min="5697" max="5697" width="8.7109375" style="106" customWidth="1"/>
    <col min="5698" max="5698" width="9.42578125" style="106" customWidth="1"/>
    <col min="5699" max="5699" width="9" style="106" bestFit="1" customWidth="1"/>
    <col min="5700" max="5706" width="37.140625" style="106" customWidth="1"/>
    <col min="5707" max="5707" width="29.85546875" style="106" customWidth="1"/>
    <col min="5708" max="5710" width="11.85546875" style="106" bestFit="1" customWidth="1"/>
    <col min="5711" max="5711" width="12.140625" style="106" customWidth="1"/>
    <col min="5712" max="5712" width="6.140625" style="106" customWidth="1"/>
    <col min="5713" max="5713" width="6.28515625" style="106" customWidth="1"/>
    <col min="5714" max="5714" width="6.7109375" style="106" customWidth="1"/>
    <col min="5715" max="5715" width="6.42578125" style="106" customWidth="1"/>
    <col min="5716" max="5716" width="8.7109375" style="106" customWidth="1"/>
    <col min="5717" max="5717" width="9.42578125" style="106" customWidth="1"/>
    <col min="5718" max="5718" width="9" style="106" bestFit="1" customWidth="1"/>
    <col min="5719" max="5725" width="37.140625" style="106" customWidth="1"/>
    <col min="5726" max="5726" width="29.85546875" style="106" customWidth="1"/>
    <col min="5727" max="5729" width="11.85546875" style="106" bestFit="1" customWidth="1"/>
    <col min="5730" max="5730" width="12.140625" style="106" customWidth="1"/>
    <col min="5731" max="5731" width="6.140625" style="106" customWidth="1"/>
    <col min="5732" max="5732" width="6.28515625" style="106" customWidth="1"/>
    <col min="5733" max="5733" width="6.7109375" style="106" customWidth="1"/>
    <col min="5734" max="5734" width="6.42578125" style="106" customWidth="1"/>
    <col min="5735" max="5735" width="8.7109375" style="106" customWidth="1"/>
    <col min="5736" max="5736" width="9.42578125" style="106" customWidth="1"/>
    <col min="5737" max="5737" width="9" style="106" bestFit="1" customWidth="1"/>
    <col min="5738" max="5744" width="37.140625" style="106" customWidth="1"/>
    <col min="5745" max="5745" width="29.85546875" style="106" customWidth="1"/>
    <col min="5746" max="5748" width="11.85546875" style="106" bestFit="1" customWidth="1"/>
    <col min="5749" max="5749" width="12.140625" style="106" customWidth="1"/>
    <col min="5750" max="5750" width="6.140625" style="106" customWidth="1"/>
    <col min="5751" max="5751" width="6.28515625" style="106" customWidth="1"/>
    <col min="5752" max="5752" width="6.7109375" style="106" customWidth="1"/>
    <col min="5753" max="5753" width="6.42578125" style="106" customWidth="1"/>
    <col min="5754" max="5754" width="8.7109375" style="106" customWidth="1"/>
    <col min="5755" max="5755" width="9.42578125" style="106" customWidth="1"/>
    <col min="5756" max="5756" width="9" style="106" bestFit="1" customWidth="1"/>
    <col min="5757" max="5763" width="37.140625" style="106" customWidth="1"/>
    <col min="5764" max="5764" width="29.85546875" style="106" customWidth="1"/>
    <col min="5765" max="5767" width="11.85546875" style="106" bestFit="1" customWidth="1"/>
    <col min="5768" max="5768" width="12.140625" style="106" customWidth="1"/>
    <col min="5769" max="5769" width="6.140625" style="106" customWidth="1"/>
    <col min="5770" max="5770" width="6.28515625" style="106" customWidth="1"/>
    <col min="5771" max="5771" width="6.7109375" style="106" customWidth="1"/>
    <col min="5772" max="5772" width="6.42578125" style="106" customWidth="1"/>
    <col min="5773" max="5773" width="8.7109375" style="106" customWidth="1"/>
    <col min="5774" max="5774" width="9.42578125" style="106" customWidth="1"/>
    <col min="5775" max="5775" width="9" style="106" bestFit="1" customWidth="1"/>
    <col min="5776" max="5782" width="37.140625" style="106" customWidth="1"/>
    <col min="5783" max="5783" width="29.85546875" style="106" customWidth="1"/>
    <col min="5784" max="5784" width="11.85546875" style="106" bestFit="1" customWidth="1"/>
    <col min="5785" max="5888" width="11.42578125" style="106"/>
    <col min="5889" max="5889" width="34.140625" style="106" customWidth="1"/>
    <col min="5890" max="5890" width="9.5703125" style="106" customWidth="1"/>
    <col min="5891" max="5891" width="11.85546875" style="106" bestFit="1" customWidth="1"/>
    <col min="5892" max="5892" width="11.85546875" style="106" customWidth="1"/>
    <col min="5893" max="5893" width="11.85546875" style="106" bestFit="1" customWidth="1"/>
    <col min="5894" max="5894" width="12.140625" style="106" customWidth="1"/>
    <col min="5895" max="5895" width="11.85546875" style="106" bestFit="1" customWidth="1"/>
    <col min="5896" max="5897" width="12.140625" style="106" customWidth="1"/>
    <col min="5898" max="5898" width="8.85546875" style="106" customWidth="1"/>
    <col min="5899" max="5905" width="0" style="106" hidden="1" customWidth="1"/>
    <col min="5906" max="5906" width="29.85546875" style="106" customWidth="1"/>
    <col min="5907" max="5909" width="11.85546875" style="106" bestFit="1" customWidth="1"/>
    <col min="5910" max="5910" width="12.140625" style="106" customWidth="1"/>
    <col min="5911" max="5911" width="6.140625" style="106" customWidth="1"/>
    <col min="5912" max="5912" width="6.28515625" style="106" customWidth="1"/>
    <col min="5913" max="5913" width="6.7109375" style="106" customWidth="1"/>
    <col min="5914" max="5914" width="6.42578125" style="106" customWidth="1"/>
    <col min="5915" max="5915" width="8.7109375" style="106" customWidth="1"/>
    <col min="5916" max="5916" width="9.42578125" style="106" customWidth="1"/>
    <col min="5917" max="5917" width="9" style="106" bestFit="1" customWidth="1"/>
    <col min="5918" max="5924" width="37.140625" style="106" customWidth="1"/>
    <col min="5925" max="5925" width="29.85546875" style="106" customWidth="1"/>
    <col min="5926" max="5928" width="11.85546875" style="106" bestFit="1" customWidth="1"/>
    <col min="5929" max="5929" width="12.140625" style="106" customWidth="1"/>
    <col min="5930" max="5930" width="6.140625" style="106" customWidth="1"/>
    <col min="5931" max="5931" width="6.28515625" style="106" customWidth="1"/>
    <col min="5932" max="5932" width="6.7109375" style="106" customWidth="1"/>
    <col min="5933" max="5933" width="6.42578125" style="106" customWidth="1"/>
    <col min="5934" max="5934" width="8.7109375" style="106" customWidth="1"/>
    <col min="5935" max="5935" width="9.42578125" style="106" customWidth="1"/>
    <col min="5936" max="5936" width="9" style="106" bestFit="1" customWidth="1"/>
    <col min="5937" max="5943" width="37.140625" style="106" customWidth="1"/>
    <col min="5944" max="5944" width="29.85546875" style="106" customWidth="1"/>
    <col min="5945" max="5947" width="11.85546875" style="106" bestFit="1" customWidth="1"/>
    <col min="5948" max="5948" width="12.140625" style="106" customWidth="1"/>
    <col min="5949" max="5949" width="6.140625" style="106" customWidth="1"/>
    <col min="5950" max="5950" width="6.28515625" style="106" customWidth="1"/>
    <col min="5951" max="5951" width="6.7109375" style="106" customWidth="1"/>
    <col min="5952" max="5952" width="6.42578125" style="106" customWidth="1"/>
    <col min="5953" max="5953" width="8.7109375" style="106" customWidth="1"/>
    <col min="5954" max="5954" width="9.42578125" style="106" customWidth="1"/>
    <col min="5955" max="5955" width="9" style="106" bestFit="1" customWidth="1"/>
    <col min="5956" max="5962" width="37.140625" style="106" customWidth="1"/>
    <col min="5963" max="5963" width="29.85546875" style="106" customWidth="1"/>
    <col min="5964" max="5966" width="11.85546875" style="106" bestFit="1" customWidth="1"/>
    <col min="5967" max="5967" width="12.140625" style="106" customWidth="1"/>
    <col min="5968" max="5968" width="6.140625" style="106" customWidth="1"/>
    <col min="5969" max="5969" width="6.28515625" style="106" customWidth="1"/>
    <col min="5970" max="5970" width="6.7109375" style="106" customWidth="1"/>
    <col min="5971" max="5971" width="6.42578125" style="106" customWidth="1"/>
    <col min="5972" max="5972" width="8.7109375" style="106" customWidth="1"/>
    <col min="5973" max="5973" width="9.42578125" style="106" customWidth="1"/>
    <col min="5974" max="5974" width="9" style="106" bestFit="1" customWidth="1"/>
    <col min="5975" max="5981" width="37.140625" style="106" customWidth="1"/>
    <col min="5982" max="5982" width="29.85546875" style="106" customWidth="1"/>
    <col min="5983" max="5985" width="11.85546875" style="106" bestFit="1" customWidth="1"/>
    <col min="5986" max="5986" width="12.140625" style="106" customWidth="1"/>
    <col min="5987" max="5987" width="6.140625" style="106" customWidth="1"/>
    <col min="5988" max="5988" width="6.28515625" style="106" customWidth="1"/>
    <col min="5989" max="5989" width="6.7109375" style="106" customWidth="1"/>
    <col min="5990" max="5990" width="6.42578125" style="106" customWidth="1"/>
    <col min="5991" max="5991" width="8.7109375" style="106" customWidth="1"/>
    <col min="5992" max="5992" width="9.42578125" style="106" customWidth="1"/>
    <col min="5993" max="5993" width="9" style="106" bestFit="1" customWidth="1"/>
    <col min="5994" max="6000" width="37.140625" style="106" customWidth="1"/>
    <col min="6001" max="6001" width="29.85546875" style="106" customWidth="1"/>
    <col min="6002" max="6004" width="11.85546875" style="106" bestFit="1" customWidth="1"/>
    <col min="6005" max="6005" width="12.140625" style="106" customWidth="1"/>
    <col min="6006" max="6006" width="6.140625" style="106" customWidth="1"/>
    <col min="6007" max="6007" width="6.28515625" style="106" customWidth="1"/>
    <col min="6008" max="6008" width="6.7109375" style="106" customWidth="1"/>
    <col min="6009" max="6009" width="6.42578125" style="106" customWidth="1"/>
    <col min="6010" max="6010" width="8.7109375" style="106" customWidth="1"/>
    <col min="6011" max="6011" width="9.42578125" style="106" customWidth="1"/>
    <col min="6012" max="6012" width="9" style="106" bestFit="1" customWidth="1"/>
    <col min="6013" max="6019" width="37.140625" style="106" customWidth="1"/>
    <col min="6020" max="6020" width="29.85546875" style="106" customWidth="1"/>
    <col min="6021" max="6023" width="11.85546875" style="106" bestFit="1" customWidth="1"/>
    <col min="6024" max="6024" width="12.140625" style="106" customWidth="1"/>
    <col min="6025" max="6025" width="6.140625" style="106" customWidth="1"/>
    <col min="6026" max="6026" width="6.28515625" style="106" customWidth="1"/>
    <col min="6027" max="6027" width="6.7109375" style="106" customWidth="1"/>
    <col min="6028" max="6028" width="6.42578125" style="106" customWidth="1"/>
    <col min="6029" max="6029" width="8.7109375" style="106" customWidth="1"/>
    <col min="6030" max="6030" width="9.42578125" style="106" customWidth="1"/>
    <col min="6031" max="6031" width="9" style="106" bestFit="1" customWidth="1"/>
    <col min="6032" max="6038" width="37.140625" style="106" customWidth="1"/>
    <col min="6039" max="6039" width="29.85546875" style="106" customWidth="1"/>
    <col min="6040" max="6040" width="11.85546875" style="106" bestFit="1" customWidth="1"/>
    <col min="6041" max="6144" width="11.42578125" style="106"/>
    <col min="6145" max="6145" width="34.140625" style="106" customWidth="1"/>
    <col min="6146" max="6146" width="9.5703125" style="106" customWidth="1"/>
    <col min="6147" max="6147" width="11.85546875" style="106" bestFit="1" customWidth="1"/>
    <col min="6148" max="6148" width="11.85546875" style="106" customWidth="1"/>
    <col min="6149" max="6149" width="11.85546875" style="106" bestFit="1" customWidth="1"/>
    <col min="6150" max="6150" width="12.140625" style="106" customWidth="1"/>
    <col min="6151" max="6151" width="11.85546875" style="106" bestFit="1" customWidth="1"/>
    <col min="6152" max="6153" width="12.140625" style="106" customWidth="1"/>
    <col min="6154" max="6154" width="8.85546875" style="106" customWidth="1"/>
    <col min="6155" max="6161" width="0" style="106" hidden="1" customWidth="1"/>
    <col min="6162" max="6162" width="29.85546875" style="106" customWidth="1"/>
    <col min="6163" max="6165" width="11.85546875" style="106" bestFit="1" customWidth="1"/>
    <col min="6166" max="6166" width="12.140625" style="106" customWidth="1"/>
    <col min="6167" max="6167" width="6.140625" style="106" customWidth="1"/>
    <col min="6168" max="6168" width="6.28515625" style="106" customWidth="1"/>
    <col min="6169" max="6169" width="6.7109375" style="106" customWidth="1"/>
    <col min="6170" max="6170" width="6.42578125" style="106" customWidth="1"/>
    <col min="6171" max="6171" width="8.7109375" style="106" customWidth="1"/>
    <col min="6172" max="6172" width="9.42578125" style="106" customWidth="1"/>
    <col min="6173" max="6173" width="9" style="106" bestFit="1" customWidth="1"/>
    <col min="6174" max="6180" width="37.140625" style="106" customWidth="1"/>
    <col min="6181" max="6181" width="29.85546875" style="106" customWidth="1"/>
    <col min="6182" max="6184" width="11.85546875" style="106" bestFit="1" customWidth="1"/>
    <col min="6185" max="6185" width="12.140625" style="106" customWidth="1"/>
    <col min="6186" max="6186" width="6.140625" style="106" customWidth="1"/>
    <col min="6187" max="6187" width="6.28515625" style="106" customWidth="1"/>
    <col min="6188" max="6188" width="6.7109375" style="106" customWidth="1"/>
    <col min="6189" max="6189" width="6.42578125" style="106" customWidth="1"/>
    <col min="6190" max="6190" width="8.7109375" style="106" customWidth="1"/>
    <col min="6191" max="6191" width="9.42578125" style="106" customWidth="1"/>
    <col min="6192" max="6192" width="9" style="106" bestFit="1" customWidth="1"/>
    <col min="6193" max="6199" width="37.140625" style="106" customWidth="1"/>
    <col min="6200" max="6200" width="29.85546875" style="106" customWidth="1"/>
    <col min="6201" max="6203" width="11.85546875" style="106" bestFit="1" customWidth="1"/>
    <col min="6204" max="6204" width="12.140625" style="106" customWidth="1"/>
    <col min="6205" max="6205" width="6.140625" style="106" customWidth="1"/>
    <col min="6206" max="6206" width="6.28515625" style="106" customWidth="1"/>
    <col min="6207" max="6207" width="6.7109375" style="106" customWidth="1"/>
    <col min="6208" max="6208" width="6.42578125" style="106" customWidth="1"/>
    <col min="6209" max="6209" width="8.7109375" style="106" customWidth="1"/>
    <col min="6210" max="6210" width="9.42578125" style="106" customWidth="1"/>
    <col min="6211" max="6211" width="9" style="106" bestFit="1" customWidth="1"/>
    <col min="6212" max="6218" width="37.140625" style="106" customWidth="1"/>
    <col min="6219" max="6219" width="29.85546875" style="106" customWidth="1"/>
    <col min="6220" max="6222" width="11.85546875" style="106" bestFit="1" customWidth="1"/>
    <col min="6223" max="6223" width="12.140625" style="106" customWidth="1"/>
    <col min="6224" max="6224" width="6.140625" style="106" customWidth="1"/>
    <col min="6225" max="6225" width="6.28515625" style="106" customWidth="1"/>
    <col min="6226" max="6226" width="6.7109375" style="106" customWidth="1"/>
    <col min="6227" max="6227" width="6.42578125" style="106" customWidth="1"/>
    <col min="6228" max="6228" width="8.7109375" style="106" customWidth="1"/>
    <col min="6229" max="6229" width="9.42578125" style="106" customWidth="1"/>
    <col min="6230" max="6230" width="9" style="106" bestFit="1" customWidth="1"/>
    <col min="6231" max="6237" width="37.140625" style="106" customWidth="1"/>
    <col min="6238" max="6238" width="29.85546875" style="106" customWidth="1"/>
    <col min="6239" max="6241" width="11.85546875" style="106" bestFit="1" customWidth="1"/>
    <col min="6242" max="6242" width="12.140625" style="106" customWidth="1"/>
    <col min="6243" max="6243" width="6.140625" style="106" customWidth="1"/>
    <col min="6244" max="6244" width="6.28515625" style="106" customWidth="1"/>
    <col min="6245" max="6245" width="6.7109375" style="106" customWidth="1"/>
    <col min="6246" max="6246" width="6.42578125" style="106" customWidth="1"/>
    <col min="6247" max="6247" width="8.7109375" style="106" customWidth="1"/>
    <col min="6248" max="6248" width="9.42578125" style="106" customWidth="1"/>
    <col min="6249" max="6249" width="9" style="106" bestFit="1" customWidth="1"/>
    <col min="6250" max="6256" width="37.140625" style="106" customWidth="1"/>
    <col min="6257" max="6257" width="29.85546875" style="106" customWidth="1"/>
    <col min="6258" max="6260" width="11.85546875" style="106" bestFit="1" customWidth="1"/>
    <col min="6261" max="6261" width="12.140625" style="106" customWidth="1"/>
    <col min="6262" max="6262" width="6.140625" style="106" customWidth="1"/>
    <col min="6263" max="6263" width="6.28515625" style="106" customWidth="1"/>
    <col min="6264" max="6264" width="6.7109375" style="106" customWidth="1"/>
    <col min="6265" max="6265" width="6.42578125" style="106" customWidth="1"/>
    <col min="6266" max="6266" width="8.7109375" style="106" customWidth="1"/>
    <col min="6267" max="6267" width="9.42578125" style="106" customWidth="1"/>
    <col min="6268" max="6268" width="9" style="106" bestFit="1" customWidth="1"/>
    <col min="6269" max="6275" width="37.140625" style="106" customWidth="1"/>
    <col min="6276" max="6276" width="29.85546875" style="106" customWidth="1"/>
    <col min="6277" max="6279" width="11.85546875" style="106" bestFit="1" customWidth="1"/>
    <col min="6280" max="6280" width="12.140625" style="106" customWidth="1"/>
    <col min="6281" max="6281" width="6.140625" style="106" customWidth="1"/>
    <col min="6282" max="6282" width="6.28515625" style="106" customWidth="1"/>
    <col min="6283" max="6283" width="6.7109375" style="106" customWidth="1"/>
    <col min="6284" max="6284" width="6.42578125" style="106" customWidth="1"/>
    <col min="6285" max="6285" width="8.7109375" style="106" customWidth="1"/>
    <col min="6286" max="6286" width="9.42578125" style="106" customWidth="1"/>
    <col min="6287" max="6287" width="9" style="106" bestFit="1" customWidth="1"/>
    <col min="6288" max="6294" width="37.140625" style="106" customWidth="1"/>
    <col min="6295" max="6295" width="29.85546875" style="106" customWidth="1"/>
    <col min="6296" max="6296" width="11.85546875" style="106" bestFit="1" customWidth="1"/>
    <col min="6297" max="6400" width="11.42578125" style="106"/>
    <col min="6401" max="6401" width="34.140625" style="106" customWidth="1"/>
    <col min="6402" max="6402" width="9.5703125" style="106" customWidth="1"/>
    <col min="6403" max="6403" width="11.85546875" style="106" bestFit="1" customWidth="1"/>
    <col min="6404" max="6404" width="11.85546875" style="106" customWidth="1"/>
    <col min="6405" max="6405" width="11.85546875" style="106" bestFit="1" customWidth="1"/>
    <col min="6406" max="6406" width="12.140625" style="106" customWidth="1"/>
    <col min="6407" max="6407" width="11.85546875" style="106" bestFit="1" customWidth="1"/>
    <col min="6408" max="6409" width="12.140625" style="106" customWidth="1"/>
    <col min="6410" max="6410" width="8.85546875" style="106" customWidth="1"/>
    <col min="6411" max="6417" width="0" style="106" hidden="1" customWidth="1"/>
    <col min="6418" max="6418" width="29.85546875" style="106" customWidth="1"/>
    <col min="6419" max="6421" width="11.85546875" style="106" bestFit="1" customWidth="1"/>
    <col min="6422" max="6422" width="12.140625" style="106" customWidth="1"/>
    <col min="6423" max="6423" width="6.140625" style="106" customWidth="1"/>
    <col min="6424" max="6424" width="6.28515625" style="106" customWidth="1"/>
    <col min="6425" max="6425" width="6.7109375" style="106" customWidth="1"/>
    <col min="6426" max="6426" width="6.42578125" style="106" customWidth="1"/>
    <col min="6427" max="6427" width="8.7109375" style="106" customWidth="1"/>
    <col min="6428" max="6428" width="9.42578125" style="106" customWidth="1"/>
    <col min="6429" max="6429" width="9" style="106" bestFit="1" customWidth="1"/>
    <col min="6430" max="6436" width="37.140625" style="106" customWidth="1"/>
    <col min="6437" max="6437" width="29.85546875" style="106" customWidth="1"/>
    <col min="6438" max="6440" width="11.85546875" style="106" bestFit="1" customWidth="1"/>
    <col min="6441" max="6441" width="12.140625" style="106" customWidth="1"/>
    <col min="6442" max="6442" width="6.140625" style="106" customWidth="1"/>
    <col min="6443" max="6443" width="6.28515625" style="106" customWidth="1"/>
    <col min="6444" max="6444" width="6.7109375" style="106" customWidth="1"/>
    <col min="6445" max="6445" width="6.42578125" style="106" customWidth="1"/>
    <col min="6446" max="6446" width="8.7109375" style="106" customWidth="1"/>
    <col min="6447" max="6447" width="9.42578125" style="106" customWidth="1"/>
    <col min="6448" max="6448" width="9" style="106" bestFit="1" customWidth="1"/>
    <col min="6449" max="6455" width="37.140625" style="106" customWidth="1"/>
    <col min="6456" max="6456" width="29.85546875" style="106" customWidth="1"/>
    <col min="6457" max="6459" width="11.85546875" style="106" bestFit="1" customWidth="1"/>
    <col min="6460" max="6460" width="12.140625" style="106" customWidth="1"/>
    <col min="6461" max="6461" width="6.140625" style="106" customWidth="1"/>
    <col min="6462" max="6462" width="6.28515625" style="106" customWidth="1"/>
    <col min="6463" max="6463" width="6.7109375" style="106" customWidth="1"/>
    <col min="6464" max="6464" width="6.42578125" style="106" customWidth="1"/>
    <col min="6465" max="6465" width="8.7109375" style="106" customWidth="1"/>
    <col min="6466" max="6466" width="9.42578125" style="106" customWidth="1"/>
    <col min="6467" max="6467" width="9" style="106" bestFit="1" customWidth="1"/>
    <col min="6468" max="6474" width="37.140625" style="106" customWidth="1"/>
    <col min="6475" max="6475" width="29.85546875" style="106" customWidth="1"/>
    <col min="6476" max="6478" width="11.85546875" style="106" bestFit="1" customWidth="1"/>
    <col min="6479" max="6479" width="12.140625" style="106" customWidth="1"/>
    <col min="6480" max="6480" width="6.140625" style="106" customWidth="1"/>
    <col min="6481" max="6481" width="6.28515625" style="106" customWidth="1"/>
    <col min="6482" max="6482" width="6.7109375" style="106" customWidth="1"/>
    <col min="6483" max="6483" width="6.42578125" style="106" customWidth="1"/>
    <col min="6484" max="6484" width="8.7109375" style="106" customWidth="1"/>
    <col min="6485" max="6485" width="9.42578125" style="106" customWidth="1"/>
    <col min="6486" max="6486" width="9" style="106" bestFit="1" customWidth="1"/>
    <col min="6487" max="6493" width="37.140625" style="106" customWidth="1"/>
    <col min="6494" max="6494" width="29.85546875" style="106" customWidth="1"/>
    <col min="6495" max="6497" width="11.85546875" style="106" bestFit="1" customWidth="1"/>
    <col min="6498" max="6498" width="12.140625" style="106" customWidth="1"/>
    <col min="6499" max="6499" width="6.140625" style="106" customWidth="1"/>
    <col min="6500" max="6500" width="6.28515625" style="106" customWidth="1"/>
    <col min="6501" max="6501" width="6.7109375" style="106" customWidth="1"/>
    <col min="6502" max="6502" width="6.42578125" style="106" customWidth="1"/>
    <col min="6503" max="6503" width="8.7109375" style="106" customWidth="1"/>
    <col min="6504" max="6504" width="9.42578125" style="106" customWidth="1"/>
    <col min="6505" max="6505" width="9" style="106" bestFit="1" customWidth="1"/>
    <col min="6506" max="6512" width="37.140625" style="106" customWidth="1"/>
    <col min="6513" max="6513" width="29.85546875" style="106" customWidth="1"/>
    <col min="6514" max="6516" width="11.85546875" style="106" bestFit="1" customWidth="1"/>
    <col min="6517" max="6517" width="12.140625" style="106" customWidth="1"/>
    <col min="6518" max="6518" width="6.140625" style="106" customWidth="1"/>
    <col min="6519" max="6519" width="6.28515625" style="106" customWidth="1"/>
    <col min="6520" max="6520" width="6.7109375" style="106" customWidth="1"/>
    <col min="6521" max="6521" width="6.42578125" style="106" customWidth="1"/>
    <col min="6522" max="6522" width="8.7109375" style="106" customWidth="1"/>
    <col min="6523" max="6523" width="9.42578125" style="106" customWidth="1"/>
    <col min="6524" max="6524" width="9" style="106" bestFit="1" customWidth="1"/>
    <col min="6525" max="6531" width="37.140625" style="106" customWidth="1"/>
    <col min="6532" max="6532" width="29.85546875" style="106" customWidth="1"/>
    <col min="6533" max="6535" width="11.85546875" style="106" bestFit="1" customWidth="1"/>
    <col min="6536" max="6536" width="12.140625" style="106" customWidth="1"/>
    <col min="6537" max="6537" width="6.140625" style="106" customWidth="1"/>
    <col min="6538" max="6538" width="6.28515625" style="106" customWidth="1"/>
    <col min="6539" max="6539" width="6.7109375" style="106" customWidth="1"/>
    <col min="6540" max="6540" width="6.42578125" style="106" customWidth="1"/>
    <col min="6541" max="6541" width="8.7109375" style="106" customWidth="1"/>
    <col min="6542" max="6542" width="9.42578125" style="106" customWidth="1"/>
    <col min="6543" max="6543" width="9" style="106" bestFit="1" customWidth="1"/>
    <col min="6544" max="6550" width="37.140625" style="106" customWidth="1"/>
    <col min="6551" max="6551" width="29.85546875" style="106" customWidth="1"/>
    <col min="6552" max="6552" width="11.85546875" style="106" bestFit="1" customWidth="1"/>
    <col min="6553" max="6656" width="11.42578125" style="106"/>
    <col min="6657" max="6657" width="34.140625" style="106" customWidth="1"/>
    <col min="6658" max="6658" width="9.5703125" style="106" customWidth="1"/>
    <col min="6659" max="6659" width="11.85546875" style="106" bestFit="1" customWidth="1"/>
    <col min="6660" max="6660" width="11.85546875" style="106" customWidth="1"/>
    <col min="6661" max="6661" width="11.85546875" style="106" bestFit="1" customWidth="1"/>
    <col min="6662" max="6662" width="12.140625" style="106" customWidth="1"/>
    <col min="6663" max="6663" width="11.85546875" style="106" bestFit="1" customWidth="1"/>
    <col min="6664" max="6665" width="12.140625" style="106" customWidth="1"/>
    <col min="6666" max="6666" width="8.85546875" style="106" customWidth="1"/>
    <col min="6667" max="6673" width="0" style="106" hidden="1" customWidth="1"/>
    <col min="6674" max="6674" width="29.85546875" style="106" customWidth="1"/>
    <col min="6675" max="6677" width="11.85546875" style="106" bestFit="1" customWidth="1"/>
    <col min="6678" max="6678" width="12.140625" style="106" customWidth="1"/>
    <col min="6679" max="6679" width="6.140625" style="106" customWidth="1"/>
    <col min="6680" max="6680" width="6.28515625" style="106" customWidth="1"/>
    <col min="6681" max="6681" width="6.7109375" style="106" customWidth="1"/>
    <col min="6682" max="6682" width="6.42578125" style="106" customWidth="1"/>
    <col min="6683" max="6683" width="8.7109375" style="106" customWidth="1"/>
    <col min="6684" max="6684" width="9.42578125" style="106" customWidth="1"/>
    <col min="6685" max="6685" width="9" style="106" bestFit="1" customWidth="1"/>
    <col min="6686" max="6692" width="37.140625" style="106" customWidth="1"/>
    <col min="6693" max="6693" width="29.85546875" style="106" customWidth="1"/>
    <col min="6694" max="6696" width="11.85546875" style="106" bestFit="1" customWidth="1"/>
    <col min="6697" max="6697" width="12.140625" style="106" customWidth="1"/>
    <col min="6698" max="6698" width="6.140625" style="106" customWidth="1"/>
    <col min="6699" max="6699" width="6.28515625" style="106" customWidth="1"/>
    <col min="6700" max="6700" width="6.7109375" style="106" customWidth="1"/>
    <col min="6701" max="6701" width="6.42578125" style="106" customWidth="1"/>
    <col min="6702" max="6702" width="8.7109375" style="106" customWidth="1"/>
    <col min="6703" max="6703" width="9.42578125" style="106" customWidth="1"/>
    <col min="6704" max="6704" width="9" style="106" bestFit="1" customWidth="1"/>
    <col min="6705" max="6711" width="37.140625" style="106" customWidth="1"/>
    <col min="6712" max="6712" width="29.85546875" style="106" customWidth="1"/>
    <col min="6713" max="6715" width="11.85546875" style="106" bestFit="1" customWidth="1"/>
    <col min="6716" max="6716" width="12.140625" style="106" customWidth="1"/>
    <col min="6717" max="6717" width="6.140625" style="106" customWidth="1"/>
    <col min="6718" max="6718" width="6.28515625" style="106" customWidth="1"/>
    <col min="6719" max="6719" width="6.7109375" style="106" customWidth="1"/>
    <col min="6720" max="6720" width="6.42578125" style="106" customWidth="1"/>
    <col min="6721" max="6721" width="8.7109375" style="106" customWidth="1"/>
    <col min="6722" max="6722" width="9.42578125" style="106" customWidth="1"/>
    <col min="6723" max="6723" width="9" style="106" bestFit="1" customWidth="1"/>
    <col min="6724" max="6730" width="37.140625" style="106" customWidth="1"/>
    <col min="6731" max="6731" width="29.85546875" style="106" customWidth="1"/>
    <col min="6732" max="6734" width="11.85546875" style="106" bestFit="1" customWidth="1"/>
    <col min="6735" max="6735" width="12.140625" style="106" customWidth="1"/>
    <col min="6736" max="6736" width="6.140625" style="106" customWidth="1"/>
    <col min="6737" max="6737" width="6.28515625" style="106" customWidth="1"/>
    <col min="6738" max="6738" width="6.7109375" style="106" customWidth="1"/>
    <col min="6739" max="6739" width="6.42578125" style="106" customWidth="1"/>
    <col min="6740" max="6740" width="8.7109375" style="106" customWidth="1"/>
    <col min="6741" max="6741" width="9.42578125" style="106" customWidth="1"/>
    <col min="6742" max="6742" width="9" style="106" bestFit="1" customWidth="1"/>
    <col min="6743" max="6749" width="37.140625" style="106" customWidth="1"/>
    <col min="6750" max="6750" width="29.85546875" style="106" customWidth="1"/>
    <col min="6751" max="6753" width="11.85546875" style="106" bestFit="1" customWidth="1"/>
    <col min="6754" max="6754" width="12.140625" style="106" customWidth="1"/>
    <col min="6755" max="6755" width="6.140625" style="106" customWidth="1"/>
    <col min="6756" max="6756" width="6.28515625" style="106" customWidth="1"/>
    <col min="6757" max="6757" width="6.7109375" style="106" customWidth="1"/>
    <col min="6758" max="6758" width="6.42578125" style="106" customWidth="1"/>
    <col min="6759" max="6759" width="8.7109375" style="106" customWidth="1"/>
    <col min="6760" max="6760" width="9.42578125" style="106" customWidth="1"/>
    <col min="6761" max="6761" width="9" style="106" bestFit="1" customWidth="1"/>
    <col min="6762" max="6768" width="37.140625" style="106" customWidth="1"/>
    <col min="6769" max="6769" width="29.85546875" style="106" customWidth="1"/>
    <col min="6770" max="6772" width="11.85546875" style="106" bestFit="1" customWidth="1"/>
    <col min="6773" max="6773" width="12.140625" style="106" customWidth="1"/>
    <col min="6774" max="6774" width="6.140625" style="106" customWidth="1"/>
    <col min="6775" max="6775" width="6.28515625" style="106" customWidth="1"/>
    <col min="6776" max="6776" width="6.7109375" style="106" customWidth="1"/>
    <col min="6777" max="6777" width="6.42578125" style="106" customWidth="1"/>
    <col min="6778" max="6778" width="8.7109375" style="106" customWidth="1"/>
    <col min="6779" max="6779" width="9.42578125" style="106" customWidth="1"/>
    <col min="6780" max="6780" width="9" style="106" bestFit="1" customWidth="1"/>
    <col min="6781" max="6787" width="37.140625" style="106" customWidth="1"/>
    <col min="6788" max="6788" width="29.85546875" style="106" customWidth="1"/>
    <col min="6789" max="6791" width="11.85546875" style="106" bestFit="1" customWidth="1"/>
    <col min="6792" max="6792" width="12.140625" style="106" customWidth="1"/>
    <col min="6793" max="6793" width="6.140625" style="106" customWidth="1"/>
    <col min="6794" max="6794" width="6.28515625" style="106" customWidth="1"/>
    <col min="6795" max="6795" width="6.7109375" style="106" customWidth="1"/>
    <col min="6796" max="6796" width="6.42578125" style="106" customWidth="1"/>
    <col min="6797" max="6797" width="8.7109375" style="106" customWidth="1"/>
    <col min="6798" max="6798" width="9.42578125" style="106" customWidth="1"/>
    <col min="6799" max="6799" width="9" style="106" bestFit="1" customWidth="1"/>
    <col min="6800" max="6806" width="37.140625" style="106" customWidth="1"/>
    <col min="6807" max="6807" width="29.85546875" style="106" customWidth="1"/>
    <col min="6808" max="6808" width="11.85546875" style="106" bestFit="1" customWidth="1"/>
    <col min="6809" max="6912" width="11.42578125" style="106"/>
    <col min="6913" max="6913" width="34.140625" style="106" customWidth="1"/>
    <col min="6914" max="6914" width="9.5703125" style="106" customWidth="1"/>
    <col min="6915" max="6915" width="11.85546875" style="106" bestFit="1" customWidth="1"/>
    <col min="6916" max="6916" width="11.85546875" style="106" customWidth="1"/>
    <col min="6917" max="6917" width="11.85546875" style="106" bestFit="1" customWidth="1"/>
    <col min="6918" max="6918" width="12.140625" style="106" customWidth="1"/>
    <col min="6919" max="6919" width="11.85546875" style="106" bestFit="1" customWidth="1"/>
    <col min="6920" max="6921" width="12.140625" style="106" customWidth="1"/>
    <col min="6922" max="6922" width="8.85546875" style="106" customWidth="1"/>
    <col min="6923" max="6929" width="0" style="106" hidden="1" customWidth="1"/>
    <col min="6930" max="6930" width="29.85546875" style="106" customWidth="1"/>
    <col min="6931" max="6933" width="11.85546875" style="106" bestFit="1" customWidth="1"/>
    <col min="6934" max="6934" width="12.140625" style="106" customWidth="1"/>
    <col min="6935" max="6935" width="6.140625" style="106" customWidth="1"/>
    <col min="6936" max="6936" width="6.28515625" style="106" customWidth="1"/>
    <col min="6937" max="6937" width="6.7109375" style="106" customWidth="1"/>
    <col min="6938" max="6938" width="6.42578125" style="106" customWidth="1"/>
    <col min="6939" max="6939" width="8.7109375" style="106" customWidth="1"/>
    <col min="6940" max="6940" width="9.42578125" style="106" customWidth="1"/>
    <col min="6941" max="6941" width="9" style="106" bestFit="1" customWidth="1"/>
    <col min="6942" max="6948" width="37.140625" style="106" customWidth="1"/>
    <col min="6949" max="6949" width="29.85546875" style="106" customWidth="1"/>
    <col min="6950" max="6952" width="11.85546875" style="106" bestFit="1" customWidth="1"/>
    <col min="6953" max="6953" width="12.140625" style="106" customWidth="1"/>
    <col min="6954" max="6954" width="6.140625" style="106" customWidth="1"/>
    <col min="6955" max="6955" width="6.28515625" style="106" customWidth="1"/>
    <col min="6956" max="6956" width="6.7109375" style="106" customWidth="1"/>
    <col min="6957" max="6957" width="6.42578125" style="106" customWidth="1"/>
    <col min="6958" max="6958" width="8.7109375" style="106" customWidth="1"/>
    <col min="6959" max="6959" width="9.42578125" style="106" customWidth="1"/>
    <col min="6960" max="6960" width="9" style="106" bestFit="1" customWidth="1"/>
    <col min="6961" max="6967" width="37.140625" style="106" customWidth="1"/>
    <col min="6968" max="6968" width="29.85546875" style="106" customWidth="1"/>
    <col min="6969" max="6971" width="11.85546875" style="106" bestFit="1" customWidth="1"/>
    <col min="6972" max="6972" width="12.140625" style="106" customWidth="1"/>
    <col min="6973" max="6973" width="6.140625" style="106" customWidth="1"/>
    <col min="6974" max="6974" width="6.28515625" style="106" customWidth="1"/>
    <col min="6975" max="6975" width="6.7109375" style="106" customWidth="1"/>
    <col min="6976" max="6976" width="6.42578125" style="106" customWidth="1"/>
    <col min="6977" max="6977" width="8.7109375" style="106" customWidth="1"/>
    <col min="6978" max="6978" width="9.42578125" style="106" customWidth="1"/>
    <col min="6979" max="6979" width="9" style="106" bestFit="1" customWidth="1"/>
    <col min="6980" max="6986" width="37.140625" style="106" customWidth="1"/>
    <col min="6987" max="6987" width="29.85546875" style="106" customWidth="1"/>
    <col min="6988" max="6990" width="11.85546875" style="106" bestFit="1" customWidth="1"/>
    <col min="6991" max="6991" width="12.140625" style="106" customWidth="1"/>
    <col min="6992" max="6992" width="6.140625" style="106" customWidth="1"/>
    <col min="6993" max="6993" width="6.28515625" style="106" customWidth="1"/>
    <col min="6994" max="6994" width="6.7109375" style="106" customWidth="1"/>
    <col min="6995" max="6995" width="6.42578125" style="106" customWidth="1"/>
    <col min="6996" max="6996" width="8.7109375" style="106" customWidth="1"/>
    <col min="6997" max="6997" width="9.42578125" style="106" customWidth="1"/>
    <col min="6998" max="6998" width="9" style="106" bestFit="1" customWidth="1"/>
    <col min="6999" max="7005" width="37.140625" style="106" customWidth="1"/>
    <col min="7006" max="7006" width="29.85546875" style="106" customWidth="1"/>
    <col min="7007" max="7009" width="11.85546875" style="106" bestFit="1" customWidth="1"/>
    <col min="7010" max="7010" width="12.140625" style="106" customWidth="1"/>
    <col min="7011" max="7011" width="6.140625" style="106" customWidth="1"/>
    <col min="7012" max="7012" width="6.28515625" style="106" customWidth="1"/>
    <col min="7013" max="7013" width="6.7109375" style="106" customWidth="1"/>
    <col min="7014" max="7014" width="6.42578125" style="106" customWidth="1"/>
    <col min="7015" max="7015" width="8.7109375" style="106" customWidth="1"/>
    <col min="7016" max="7016" width="9.42578125" style="106" customWidth="1"/>
    <col min="7017" max="7017" width="9" style="106" bestFit="1" customWidth="1"/>
    <col min="7018" max="7024" width="37.140625" style="106" customWidth="1"/>
    <col min="7025" max="7025" width="29.85546875" style="106" customWidth="1"/>
    <col min="7026" max="7028" width="11.85546875" style="106" bestFit="1" customWidth="1"/>
    <col min="7029" max="7029" width="12.140625" style="106" customWidth="1"/>
    <col min="7030" max="7030" width="6.140625" style="106" customWidth="1"/>
    <col min="7031" max="7031" width="6.28515625" style="106" customWidth="1"/>
    <col min="7032" max="7032" width="6.7109375" style="106" customWidth="1"/>
    <col min="7033" max="7033" width="6.42578125" style="106" customWidth="1"/>
    <col min="7034" max="7034" width="8.7109375" style="106" customWidth="1"/>
    <col min="7035" max="7035" width="9.42578125" style="106" customWidth="1"/>
    <col min="7036" max="7036" width="9" style="106" bestFit="1" customWidth="1"/>
    <col min="7037" max="7043" width="37.140625" style="106" customWidth="1"/>
    <col min="7044" max="7044" width="29.85546875" style="106" customWidth="1"/>
    <col min="7045" max="7047" width="11.85546875" style="106" bestFit="1" customWidth="1"/>
    <col min="7048" max="7048" width="12.140625" style="106" customWidth="1"/>
    <col min="7049" max="7049" width="6.140625" style="106" customWidth="1"/>
    <col min="7050" max="7050" width="6.28515625" style="106" customWidth="1"/>
    <col min="7051" max="7051" width="6.7109375" style="106" customWidth="1"/>
    <col min="7052" max="7052" width="6.42578125" style="106" customWidth="1"/>
    <col min="7053" max="7053" width="8.7109375" style="106" customWidth="1"/>
    <col min="7054" max="7054" width="9.42578125" style="106" customWidth="1"/>
    <col min="7055" max="7055" width="9" style="106" bestFit="1" customWidth="1"/>
    <col min="7056" max="7062" width="37.140625" style="106" customWidth="1"/>
    <col min="7063" max="7063" width="29.85546875" style="106" customWidth="1"/>
    <col min="7064" max="7064" width="11.85546875" style="106" bestFit="1" customWidth="1"/>
    <col min="7065" max="7168" width="11.42578125" style="106"/>
    <col min="7169" max="7169" width="34.140625" style="106" customWidth="1"/>
    <col min="7170" max="7170" width="9.5703125" style="106" customWidth="1"/>
    <col min="7171" max="7171" width="11.85546875" style="106" bestFit="1" customWidth="1"/>
    <col min="7172" max="7172" width="11.85546875" style="106" customWidth="1"/>
    <col min="7173" max="7173" width="11.85546875" style="106" bestFit="1" customWidth="1"/>
    <col min="7174" max="7174" width="12.140625" style="106" customWidth="1"/>
    <col min="7175" max="7175" width="11.85546875" style="106" bestFit="1" customWidth="1"/>
    <col min="7176" max="7177" width="12.140625" style="106" customWidth="1"/>
    <col min="7178" max="7178" width="8.85546875" style="106" customWidth="1"/>
    <col min="7179" max="7185" width="0" style="106" hidden="1" customWidth="1"/>
    <col min="7186" max="7186" width="29.85546875" style="106" customWidth="1"/>
    <col min="7187" max="7189" width="11.85546875" style="106" bestFit="1" customWidth="1"/>
    <col min="7190" max="7190" width="12.140625" style="106" customWidth="1"/>
    <col min="7191" max="7191" width="6.140625" style="106" customWidth="1"/>
    <col min="7192" max="7192" width="6.28515625" style="106" customWidth="1"/>
    <col min="7193" max="7193" width="6.7109375" style="106" customWidth="1"/>
    <col min="7194" max="7194" width="6.42578125" style="106" customWidth="1"/>
    <col min="7195" max="7195" width="8.7109375" style="106" customWidth="1"/>
    <col min="7196" max="7196" width="9.42578125" style="106" customWidth="1"/>
    <col min="7197" max="7197" width="9" style="106" bestFit="1" customWidth="1"/>
    <col min="7198" max="7204" width="37.140625" style="106" customWidth="1"/>
    <col min="7205" max="7205" width="29.85546875" style="106" customWidth="1"/>
    <col min="7206" max="7208" width="11.85546875" style="106" bestFit="1" customWidth="1"/>
    <col min="7209" max="7209" width="12.140625" style="106" customWidth="1"/>
    <col min="7210" max="7210" width="6.140625" style="106" customWidth="1"/>
    <col min="7211" max="7211" width="6.28515625" style="106" customWidth="1"/>
    <col min="7212" max="7212" width="6.7109375" style="106" customWidth="1"/>
    <col min="7213" max="7213" width="6.42578125" style="106" customWidth="1"/>
    <col min="7214" max="7214" width="8.7109375" style="106" customWidth="1"/>
    <col min="7215" max="7215" width="9.42578125" style="106" customWidth="1"/>
    <col min="7216" max="7216" width="9" style="106" bestFit="1" customWidth="1"/>
    <col min="7217" max="7223" width="37.140625" style="106" customWidth="1"/>
    <col min="7224" max="7224" width="29.85546875" style="106" customWidth="1"/>
    <col min="7225" max="7227" width="11.85546875" style="106" bestFit="1" customWidth="1"/>
    <col min="7228" max="7228" width="12.140625" style="106" customWidth="1"/>
    <col min="7229" max="7229" width="6.140625" style="106" customWidth="1"/>
    <col min="7230" max="7230" width="6.28515625" style="106" customWidth="1"/>
    <col min="7231" max="7231" width="6.7109375" style="106" customWidth="1"/>
    <col min="7232" max="7232" width="6.42578125" style="106" customWidth="1"/>
    <col min="7233" max="7233" width="8.7109375" style="106" customWidth="1"/>
    <col min="7234" max="7234" width="9.42578125" style="106" customWidth="1"/>
    <col min="7235" max="7235" width="9" style="106" bestFit="1" customWidth="1"/>
    <col min="7236" max="7242" width="37.140625" style="106" customWidth="1"/>
    <col min="7243" max="7243" width="29.85546875" style="106" customWidth="1"/>
    <col min="7244" max="7246" width="11.85546875" style="106" bestFit="1" customWidth="1"/>
    <col min="7247" max="7247" width="12.140625" style="106" customWidth="1"/>
    <col min="7248" max="7248" width="6.140625" style="106" customWidth="1"/>
    <col min="7249" max="7249" width="6.28515625" style="106" customWidth="1"/>
    <col min="7250" max="7250" width="6.7109375" style="106" customWidth="1"/>
    <col min="7251" max="7251" width="6.42578125" style="106" customWidth="1"/>
    <col min="7252" max="7252" width="8.7109375" style="106" customWidth="1"/>
    <col min="7253" max="7253" width="9.42578125" style="106" customWidth="1"/>
    <col min="7254" max="7254" width="9" style="106" bestFit="1" customWidth="1"/>
    <col min="7255" max="7261" width="37.140625" style="106" customWidth="1"/>
    <col min="7262" max="7262" width="29.85546875" style="106" customWidth="1"/>
    <col min="7263" max="7265" width="11.85546875" style="106" bestFit="1" customWidth="1"/>
    <col min="7266" max="7266" width="12.140625" style="106" customWidth="1"/>
    <col min="7267" max="7267" width="6.140625" style="106" customWidth="1"/>
    <col min="7268" max="7268" width="6.28515625" style="106" customWidth="1"/>
    <col min="7269" max="7269" width="6.7109375" style="106" customWidth="1"/>
    <col min="7270" max="7270" width="6.42578125" style="106" customWidth="1"/>
    <col min="7271" max="7271" width="8.7109375" style="106" customWidth="1"/>
    <col min="7272" max="7272" width="9.42578125" style="106" customWidth="1"/>
    <col min="7273" max="7273" width="9" style="106" bestFit="1" customWidth="1"/>
    <col min="7274" max="7280" width="37.140625" style="106" customWidth="1"/>
    <col min="7281" max="7281" width="29.85546875" style="106" customWidth="1"/>
    <col min="7282" max="7284" width="11.85546875" style="106" bestFit="1" customWidth="1"/>
    <col min="7285" max="7285" width="12.140625" style="106" customWidth="1"/>
    <col min="7286" max="7286" width="6.140625" style="106" customWidth="1"/>
    <col min="7287" max="7287" width="6.28515625" style="106" customWidth="1"/>
    <col min="7288" max="7288" width="6.7109375" style="106" customWidth="1"/>
    <col min="7289" max="7289" width="6.42578125" style="106" customWidth="1"/>
    <col min="7290" max="7290" width="8.7109375" style="106" customWidth="1"/>
    <col min="7291" max="7291" width="9.42578125" style="106" customWidth="1"/>
    <col min="7292" max="7292" width="9" style="106" bestFit="1" customWidth="1"/>
    <col min="7293" max="7299" width="37.140625" style="106" customWidth="1"/>
    <col min="7300" max="7300" width="29.85546875" style="106" customWidth="1"/>
    <col min="7301" max="7303" width="11.85546875" style="106" bestFit="1" customWidth="1"/>
    <col min="7304" max="7304" width="12.140625" style="106" customWidth="1"/>
    <col min="7305" max="7305" width="6.140625" style="106" customWidth="1"/>
    <col min="7306" max="7306" width="6.28515625" style="106" customWidth="1"/>
    <col min="7307" max="7307" width="6.7109375" style="106" customWidth="1"/>
    <col min="7308" max="7308" width="6.42578125" style="106" customWidth="1"/>
    <col min="7309" max="7309" width="8.7109375" style="106" customWidth="1"/>
    <col min="7310" max="7310" width="9.42578125" style="106" customWidth="1"/>
    <col min="7311" max="7311" width="9" style="106" bestFit="1" customWidth="1"/>
    <col min="7312" max="7318" width="37.140625" style="106" customWidth="1"/>
    <col min="7319" max="7319" width="29.85546875" style="106" customWidth="1"/>
    <col min="7320" max="7320" width="11.85546875" style="106" bestFit="1" customWidth="1"/>
    <col min="7321" max="7424" width="11.42578125" style="106"/>
    <col min="7425" max="7425" width="34.140625" style="106" customWidth="1"/>
    <col min="7426" max="7426" width="9.5703125" style="106" customWidth="1"/>
    <col min="7427" max="7427" width="11.85546875" style="106" bestFit="1" customWidth="1"/>
    <col min="7428" max="7428" width="11.85546875" style="106" customWidth="1"/>
    <col min="7429" max="7429" width="11.85546875" style="106" bestFit="1" customWidth="1"/>
    <col min="7430" max="7430" width="12.140625" style="106" customWidth="1"/>
    <col min="7431" max="7431" width="11.85546875" style="106" bestFit="1" customWidth="1"/>
    <col min="7432" max="7433" width="12.140625" style="106" customWidth="1"/>
    <col min="7434" max="7434" width="8.85546875" style="106" customWidth="1"/>
    <col min="7435" max="7441" width="0" style="106" hidden="1" customWidth="1"/>
    <col min="7442" max="7442" width="29.85546875" style="106" customWidth="1"/>
    <col min="7443" max="7445" width="11.85546875" style="106" bestFit="1" customWidth="1"/>
    <col min="7446" max="7446" width="12.140625" style="106" customWidth="1"/>
    <col min="7447" max="7447" width="6.140625" style="106" customWidth="1"/>
    <col min="7448" max="7448" width="6.28515625" style="106" customWidth="1"/>
    <col min="7449" max="7449" width="6.7109375" style="106" customWidth="1"/>
    <col min="7450" max="7450" width="6.42578125" style="106" customWidth="1"/>
    <col min="7451" max="7451" width="8.7109375" style="106" customWidth="1"/>
    <col min="7452" max="7452" width="9.42578125" style="106" customWidth="1"/>
    <col min="7453" max="7453" width="9" style="106" bestFit="1" customWidth="1"/>
    <col min="7454" max="7460" width="37.140625" style="106" customWidth="1"/>
    <col min="7461" max="7461" width="29.85546875" style="106" customWidth="1"/>
    <col min="7462" max="7464" width="11.85546875" style="106" bestFit="1" customWidth="1"/>
    <col min="7465" max="7465" width="12.140625" style="106" customWidth="1"/>
    <col min="7466" max="7466" width="6.140625" style="106" customWidth="1"/>
    <col min="7467" max="7467" width="6.28515625" style="106" customWidth="1"/>
    <col min="7468" max="7468" width="6.7109375" style="106" customWidth="1"/>
    <col min="7469" max="7469" width="6.42578125" style="106" customWidth="1"/>
    <col min="7470" max="7470" width="8.7109375" style="106" customWidth="1"/>
    <col min="7471" max="7471" width="9.42578125" style="106" customWidth="1"/>
    <col min="7472" max="7472" width="9" style="106" bestFit="1" customWidth="1"/>
    <col min="7473" max="7479" width="37.140625" style="106" customWidth="1"/>
    <col min="7480" max="7480" width="29.85546875" style="106" customWidth="1"/>
    <col min="7481" max="7483" width="11.85546875" style="106" bestFit="1" customWidth="1"/>
    <col min="7484" max="7484" width="12.140625" style="106" customWidth="1"/>
    <col min="7485" max="7485" width="6.140625" style="106" customWidth="1"/>
    <col min="7486" max="7486" width="6.28515625" style="106" customWidth="1"/>
    <col min="7487" max="7487" width="6.7109375" style="106" customWidth="1"/>
    <col min="7488" max="7488" width="6.42578125" style="106" customWidth="1"/>
    <col min="7489" max="7489" width="8.7109375" style="106" customWidth="1"/>
    <col min="7490" max="7490" width="9.42578125" style="106" customWidth="1"/>
    <col min="7491" max="7491" width="9" style="106" bestFit="1" customWidth="1"/>
    <col min="7492" max="7498" width="37.140625" style="106" customWidth="1"/>
    <col min="7499" max="7499" width="29.85546875" style="106" customWidth="1"/>
    <col min="7500" max="7502" width="11.85546875" style="106" bestFit="1" customWidth="1"/>
    <col min="7503" max="7503" width="12.140625" style="106" customWidth="1"/>
    <col min="7504" max="7504" width="6.140625" style="106" customWidth="1"/>
    <col min="7505" max="7505" width="6.28515625" style="106" customWidth="1"/>
    <col min="7506" max="7506" width="6.7109375" style="106" customWidth="1"/>
    <col min="7507" max="7507" width="6.42578125" style="106" customWidth="1"/>
    <col min="7508" max="7508" width="8.7109375" style="106" customWidth="1"/>
    <col min="7509" max="7509" width="9.42578125" style="106" customWidth="1"/>
    <col min="7510" max="7510" width="9" style="106" bestFit="1" customWidth="1"/>
    <col min="7511" max="7517" width="37.140625" style="106" customWidth="1"/>
    <col min="7518" max="7518" width="29.85546875" style="106" customWidth="1"/>
    <col min="7519" max="7521" width="11.85546875" style="106" bestFit="1" customWidth="1"/>
    <col min="7522" max="7522" width="12.140625" style="106" customWidth="1"/>
    <col min="7523" max="7523" width="6.140625" style="106" customWidth="1"/>
    <col min="7524" max="7524" width="6.28515625" style="106" customWidth="1"/>
    <col min="7525" max="7525" width="6.7109375" style="106" customWidth="1"/>
    <col min="7526" max="7526" width="6.42578125" style="106" customWidth="1"/>
    <col min="7527" max="7527" width="8.7109375" style="106" customWidth="1"/>
    <col min="7528" max="7528" width="9.42578125" style="106" customWidth="1"/>
    <col min="7529" max="7529" width="9" style="106" bestFit="1" customWidth="1"/>
    <col min="7530" max="7536" width="37.140625" style="106" customWidth="1"/>
    <col min="7537" max="7537" width="29.85546875" style="106" customWidth="1"/>
    <col min="7538" max="7540" width="11.85546875" style="106" bestFit="1" customWidth="1"/>
    <col min="7541" max="7541" width="12.140625" style="106" customWidth="1"/>
    <col min="7542" max="7542" width="6.140625" style="106" customWidth="1"/>
    <col min="7543" max="7543" width="6.28515625" style="106" customWidth="1"/>
    <col min="7544" max="7544" width="6.7109375" style="106" customWidth="1"/>
    <col min="7545" max="7545" width="6.42578125" style="106" customWidth="1"/>
    <col min="7546" max="7546" width="8.7109375" style="106" customWidth="1"/>
    <col min="7547" max="7547" width="9.42578125" style="106" customWidth="1"/>
    <col min="7548" max="7548" width="9" style="106" bestFit="1" customWidth="1"/>
    <col min="7549" max="7555" width="37.140625" style="106" customWidth="1"/>
    <col min="7556" max="7556" width="29.85546875" style="106" customWidth="1"/>
    <col min="7557" max="7559" width="11.85546875" style="106" bestFit="1" customWidth="1"/>
    <col min="7560" max="7560" width="12.140625" style="106" customWidth="1"/>
    <col min="7561" max="7561" width="6.140625" style="106" customWidth="1"/>
    <col min="7562" max="7562" width="6.28515625" style="106" customWidth="1"/>
    <col min="7563" max="7563" width="6.7109375" style="106" customWidth="1"/>
    <col min="7564" max="7564" width="6.42578125" style="106" customWidth="1"/>
    <col min="7565" max="7565" width="8.7109375" style="106" customWidth="1"/>
    <col min="7566" max="7566" width="9.42578125" style="106" customWidth="1"/>
    <col min="7567" max="7567" width="9" style="106" bestFit="1" customWidth="1"/>
    <col min="7568" max="7574" width="37.140625" style="106" customWidth="1"/>
    <col min="7575" max="7575" width="29.85546875" style="106" customWidth="1"/>
    <col min="7576" max="7576" width="11.85546875" style="106" bestFit="1" customWidth="1"/>
    <col min="7577" max="7680" width="11.42578125" style="106"/>
    <col min="7681" max="7681" width="34.140625" style="106" customWidth="1"/>
    <col min="7682" max="7682" width="9.5703125" style="106" customWidth="1"/>
    <col min="7683" max="7683" width="11.85546875" style="106" bestFit="1" customWidth="1"/>
    <col min="7684" max="7684" width="11.85546875" style="106" customWidth="1"/>
    <col min="7685" max="7685" width="11.85546875" style="106" bestFit="1" customWidth="1"/>
    <col min="7686" max="7686" width="12.140625" style="106" customWidth="1"/>
    <col min="7687" max="7687" width="11.85546875" style="106" bestFit="1" customWidth="1"/>
    <col min="7688" max="7689" width="12.140625" style="106" customWidth="1"/>
    <col min="7690" max="7690" width="8.85546875" style="106" customWidth="1"/>
    <col min="7691" max="7697" width="0" style="106" hidden="1" customWidth="1"/>
    <col min="7698" max="7698" width="29.85546875" style="106" customWidth="1"/>
    <col min="7699" max="7701" width="11.85546875" style="106" bestFit="1" customWidth="1"/>
    <col min="7702" max="7702" width="12.140625" style="106" customWidth="1"/>
    <col min="7703" max="7703" width="6.140625" style="106" customWidth="1"/>
    <col min="7704" max="7704" width="6.28515625" style="106" customWidth="1"/>
    <col min="7705" max="7705" width="6.7109375" style="106" customWidth="1"/>
    <col min="7706" max="7706" width="6.42578125" style="106" customWidth="1"/>
    <col min="7707" max="7707" width="8.7109375" style="106" customWidth="1"/>
    <col min="7708" max="7708" width="9.42578125" style="106" customWidth="1"/>
    <col min="7709" max="7709" width="9" style="106" bestFit="1" customWidth="1"/>
    <col min="7710" max="7716" width="37.140625" style="106" customWidth="1"/>
    <col min="7717" max="7717" width="29.85546875" style="106" customWidth="1"/>
    <col min="7718" max="7720" width="11.85546875" style="106" bestFit="1" customWidth="1"/>
    <col min="7721" max="7721" width="12.140625" style="106" customWidth="1"/>
    <col min="7722" max="7722" width="6.140625" style="106" customWidth="1"/>
    <col min="7723" max="7723" width="6.28515625" style="106" customWidth="1"/>
    <col min="7724" max="7724" width="6.7109375" style="106" customWidth="1"/>
    <col min="7725" max="7725" width="6.42578125" style="106" customWidth="1"/>
    <col min="7726" max="7726" width="8.7109375" style="106" customWidth="1"/>
    <col min="7727" max="7727" width="9.42578125" style="106" customWidth="1"/>
    <col min="7728" max="7728" width="9" style="106" bestFit="1" customWidth="1"/>
    <col min="7729" max="7735" width="37.140625" style="106" customWidth="1"/>
    <col min="7736" max="7736" width="29.85546875" style="106" customWidth="1"/>
    <col min="7737" max="7739" width="11.85546875" style="106" bestFit="1" customWidth="1"/>
    <col min="7740" max="7740" width="12.140625" style="106" customWidth="1"/>
    <col min="7741" max="7741" width="6.140625" style="106" customWidth="1"/>
    <col min="7742" max="7742" width="6.28515625" style="106" customWidth="1"/>
    <col min="7743" max="7743" width="6.7109375" style="106" customWidth="1"/>
    <col min="7744" max="7744" width="6.42578125" style="106" customWidth="1"/>
    <col min="7745" max="7745" width="8.7109375" style="106" customWidth="1"/>
    <col min="7746" max="7746" width="9.42578125" style="106" customWidth="1"/>
    <col min="7747" max="7747" width="9" style="106" bestFit="1" customWidth="1"/>
    <col min="7748" max="7754" width="37.140625" style="106" customWidth="1"/>
    <col min="7755" max="7755" width="29.85546875" style="106" customWidth="1"/>
    <col min="7756" max="7758" width="11.85546875" style="106" bestFit="1" customWidth="1"/>
    <col min="7759" max="7759" width="12.140625" style="106" customWidth="1"/>
    <col min="7760" max="7760" width="6.140625" style="106" customWidth="1"/>
    <col min="7761" max="7761" width="6.28515625" style="106" customWidth="1"/>
    <col min="7762" max="7762" width="6.7109375" style="106" customWidth="1"/>
    <col min="7763" max="7763" width="6.42578125" style="106" customWidth="1"/>
    <col min="7764" max="7764" width="8.7109375" style="106" customWidth="1"/>
    <col min="7765" max="7765" width="9.42578125" style="106" customWidth="1"/>
    <col min="7766" max="7766" width="9" style="106" bestFit="1" customWidth="1"/>
    <col min="7767" max="7773" width="37.140625" style="106" customWidth="1"/>
    <col min="7774" max="7774" width="29.85546875" style="106" customWidth="1"/>
    <col min="7775" max="7777" width="11.85546875" style="106" bestFit="1" customWidth="1"/>
    <col min="7778" max="7778" width="12.140625" style="106" customWidth="1"/>
    <col min="7779" max="7779" width="6.140625" style="106" customWidth="1"/>
    <col min="7780" max="7780" width="6.28515625" style="106" customWidth="1"/>
    <col min="7781" max="7781" width="6.7109375" style="106" customWidth="1"/>
    <col min="7782" max="7782" width="6.42578125" style="106" customWidth="1"/>
    <col min="7783" max="7783" width="8.7109375" style="106" customWidth="1"/>
    <col min="7784" max="7784" width="9.42578125" style="106" customWidth="1"/>
    <col min="7785" max="7785" width="9" style="106" bestFit="1" customWidth="1"/>
    <col min="7786" max="7792" width="37.140625" style="106" customWidth="1"/>
    <col min="7793" max="7793" width="29.85546875" style="106" customWidth="1"/>
    <col min="7794" max="7796" width="11.85546875" style="106" bestFit="1" customWidth="1"/>
    <col min="7797" max="7797" width="12.140625" style="106" customWidth="1"/>
    <col min="7798" max="7798" width="6.140625" style="106" customWidth="1"/>
    <col min="7799" max="7799" width="6.28515625" style="106" customWidth="1"/>
    <col min="7800" max="7800" width="6.7109375" style="106" customWidth="1"/>
    <col min="7801" max="7801" width="6.42578125" style="106" customWidth="1"/>
    <col min="7802" max="7802" width="8.7109375" style="106" customWidth="1"/>
    <col min="7803" max="7803" width="9.42578125" style="106" customWidth="1"/>
    <col min="7804" max="7804" width="9" style="106" bestFit="1" customWidth="1"/>
    <col min="7805" max="7811" width="37.140625" style="106" customWidth="1"/>
    <col min="7812" max="7812" width="29.85546875" style="106" customWidth="1"/>
    <col min="7813" max="7815" width="11.85546875" style="106" bestFit="1" customWidth="1"/>
    <col min="7816" max="7816" width="12.140625" style="106" customWidth="1"/>
    <col min="7817" max="7817" width="6.140625" style="106" customWidth="1"/>
    <col min="7818" max="7818" width="6.28515625" style="106" customWidth="1"/>
    <col min="7819" max="7819" width="6.7109375" style="106" customWidth="1"/>
    <col min="7820" max="7820" width="6.42578125" style="106" customWidth="1"/>
    <col min="7821" max="7821" width="8.7109375" style="106" customWidth="1"/>
    <col min="7822" max="7822" width="9.42578125" style="106" customWidth="1"/>
    <col min="7823" max="7823" width="9" style="106" bestFit="1" customWidth="1"/>
    <col min="7824" max="7830" width="37.140625" style="106" customWidth="1"/>
    <col min="7831" max="7831" width="29.85546875" style="106" customWidth="1"/>
    <col min="7832" max="7832" width="11.85546875" style="106" bestFit="1" customWidth="1"/>
    <col min="7833" max="7936" width="11.42578125" style="106"/>
    <col min="7937" max="7937" width="34.140625" style="106" customWidth="1"/>
    <col min="7938" max="7938" width="9.5703125" style="106" customWidth="1"/>
    <col min="7939" max="7939" width="11.85546875" style="106" bestFit="1" customWidth="1"/>
    <col min="7940" max="7940" width="11.85546875" style="106" customWidth="1"/>
    <col min="7941" max="7941" width="11.85546875" style="106" bestFit="1" customWidth="1"/>
    <col min="7942" max="7942" width="12.140625" style="106" customWidth="1"/>
    <col min="7943" max="7943" width="11.85546875" style="106" bestFit="1" customWidth="1"/>
    <col min="7944" max="7945" width="12.140625" style="106" customWidth="1"/>
    <col min="7946" max="7946" width="8.85546875" style="106" customWidth="1"/>
    <col min="7947" max="7953" width="0" style="106" hidden="1" customWidth="1"/>
    <col min="7954" max="7954" width="29.85546875" style="106" customWidth="1"/>
    <col min="7955" max="7957" width="11.85546875" style="106" bestFit="1" customWidth="1"/>
    <col min="7958" max="7958" width="12.140625" style="106" customWidth="1"/>
    <col min="7959" max="7959" width="6.140625" style="106" customWidth="1"/>
    <col min="7960" max="7960" width="6.28515625" style="106" customWidth="1"/>
    <col min="7961" max="7961" width="6.7109375" style="106" customWidth="1"/>
    <col min="7962" max="7962" width="6.42578125" style="106" customWidth="1"/>
    <col min="7963" max="7963" width="8.7109375" style="106" customWidth="1"/>
    <col min="7964" max="7964" width="9.42578125" style="106" customWidth="1"/>
    <col min="7965" max="7965" width="9" style="106" bestFit="1" customWidth="1"/>
    <col min="7966" max="7972" width="37.140625" style="106" customWidth="1"/>
    <col min="7973" max="7973" width="29.85546875" style="106" customWidth="1"/>
    <col min="7974" max="7976" width="11.85546875" style="106" bestFit="1" customWidth="1"/>
    <col min="7977" max="7977" width="12.140625" style="106" customWidth="1"/>
    <col min="7978" max="7978" width="6.140625" style="106" customWidth="1"/>
    <col min="7979" max="7979" width="6.28515625" style="106" customWidth="1"/>
    <col min="7980" max="7980" width="6.7109375" style="106" customWidth="1"/>
    <col min="7981" max="7981" width="6.42578125" style="106" customWidth="1"/>
    <col min="7982" max="7982" width="8.7109375" style="106" customWidth="1"/>
    <col min="7983" max="7983" width="9.42578125" style="106" customWidth="1"/>
    <col min="7984" max="7984" width="9" style="106" bestFit="1" customWidth="1"/>
    <col min="7985" max="7991" width="37.140625" style="106" customWidth="1"/>
    <col min="7992" max="7992" width="29.85546875" style="106" customWidth="1"/>
    <col min="7993" max="7995" width="11.85546875" style="106" bestFit="1" customWidth="1"/>
    <col min="7996" max="7996" width="12.140625" style="106" customWidth="1"/>
    <col min="7997" max="7997" width="6.140625" style="106" customWidth="1"/>
    <col min="7998" max="7998" width="6.28515625" style="106" customWidth="1"/>
    <col min="7999" max="7999" width="6.7109375" style="106" customWidth="1"/>
    <col min="8000" max="8000" width="6.42578125" style="106" customWidth="1"/>
    <col min="8001" max="8001" width="8.7109375" style="106" customWidth="1"/>
    <col min="8002" max="8002" width="9.42578125" style="106" customWidth="1"/>
    <col min="8003" max="8003" width="9" style="106" bestFit="1" customWidth="1"/>
    <col min="8004" max="8010" width="37.140625" style="106" customWidth="1"/>
    <col min="8011" max="8011" width="29.85546875" style="106" customWidth="1"/>
    <col min="8012" max="8014" width="11.85546875" style="106" bestFit="1" customWidth="1"/>
    <col min="8015" max="8015" width="12.140625" style="106" customWidth="1"/>
    <col min="8016" max="8016" width="6.140625" style="106" customWidth="1"/>
    <col min="8017" max="8017" width="6.28515625" style="106" customWidth="1"/>
    <col min="8018" max="8018" width="6.7109375" style="106" customWidth="1"/>
    <col min="8019" max="8019" width="6.42578125" style="106" customWidth="1"/>
    <col min="8020" max="8020" width="8.7109375" style="106" customWidth="1"/>
    <col min="8021" max="8021" width="9.42578125" style="106" customWidth="1"/>
    <col min="8022" max="8022" width="9" style="106" bestFit="1" customWidth="1"/>
    <col min="8023" max="8029" width="37.140625" style="106" customWidth="1"/>
    <col min="8030" max="8030" width="29.85546875" style="106" customWidth="1"/>
    <col min="8031" max="8033" width="11.85546875" style="106" bestFit="1" customWidth="1"/>
    <col min="8034" max="8034" width="12.140625" style="106" customWidth="1"/>
    <col min="8035" max="8035" width="6.140625" style="106" customWidth="1"/>
    <col min="8036" max="8036" width="6.28515625" style="106" customWidth="1"/>
    <col min="8037" max="8037" width="6.7109375" style="106" customWidth="1"/>
    <col min="8038" max="8038" width="6.42578125" style="106" customWidth="1"/>
    <col min="8039" max="8039" width="8.7109375" style="106" customWidth="1"/>
    <col min="8040" max="8040" width="9.42578125" style="106" customWidth="1"/>
    <col min="8041" max="8041" width="9" style="106" bestFit="1" customWidth="1"/>
    <col min="8042" max="8048" width="37.140625" style="106" customWidth="1"/>
    <col min="8049" max="8049" width="29.85546875" style="106" customWidth="1"/>
    <col min="8050" max="8052" width="11.85546875" style="106" bestFit="1" customWidth="1"/>
    <col min="8053" max="8053" width="12.140625" style="106" customWidth="1"/>
    <col min="8054" max="8054" width="6.140625" style="106" customWidth="1"/>
    <col min="8055" max="8055" width="6.28515625" style="106" customWidth="1"/>
    <col min="8056" max="8056" width="6.7109375" style="106" customWidth="1"/>
    <col min="8057" max="8057" width="6.42578125" style="106" customWidth="1"/>
    <col min="8058" max="8058" width="8.7109375" style="106" customWidth="1"/>
    <col min="8059" max="8059" width="9.42578125" style="106" customWidth="1"/>
    <col min="8060" max="8060" width="9" style="106" bestFit="1" customWidth="1"/>
    <col min="8061" max="8067" width="37.140625" style="106" customWidth="1"/>
    <col min="8068" max="8068" width="29.85546875" style="106" customWidth="1"/>
    <col min="8069" max="8071" width="11.85546875" style="106" bestFit="1" customWidth="1"/>
    <col min="8072" max="8072" width="12.140625" style="106" customWidth="1"/>
    <col min="8073" max="8073" width="6.140625" style="106" customWidth="1"/>
    <col min="8074" max="8074" width="6.28515625" style="106" customWidth="1"/>
    <col min="8075" max="8075" width="6.7109375" style="106" customWidth="1"/>
    <col min="8076" max="8076" width="6.42578125" style="106" customWidth="1"/>
    <col min="8077" max="8077" width="8.7109375" style="106" customWidth="1"/>
    <col min="8078" max="8078" width="9.42578125" style="106" customWidth="1"/>
    <col min="8079" max="8079" width="9" style="106" bestFit="1" customWidth="1"/>
    <col min="8080" max="8086" width="37.140625" style="106" customWidth="1"/>
    <col min="8087" max="8087" width="29.85546875" style="106" customWidth="1"/>
    <col min="8088" max="8088" width="11.85546875" style="106" bestFit="1" customWidth="1"/>
    <col min="8089" max="8192" width="11.42578125" style="106"/>
    <col min="8193" max="8193" width="34.140625" style="106" customWidth="1"/>
    <col min="8194" max="8194" width="9.5703125" style="106" customWidth="1"/>
    <col min="8195" max="8195" width="11.85546875" style="106" bestFit="1" customWidth="1"/>
    <col min="8196" max="8196" width="11.85546875" style="106" customWidth="1"/>
    <col min="8197" max="8197" width="11.85546875" style="106" bestFit="1" customWidth="1"/>
    <col min="8198" max="8198" width="12.140625" style="106" customWidth="1"/>
    <col min="8199" max="8199" width="11.85546875" style="106" bestFit="1" customWidth="1"/>
    <col min="8200" max="8201" width="12.140625" style="106" customWidth="1"/>
    <col min="8202" max="8202" width="8.85546875" style="106" customWidth="1"/>
    <col min="8203" max="8209" width="0" style="106" hidden="1" customWidth="1"/>
    <col min="8210" max="8210" width="29.85546875" style="106" customWidth="1"/>
    <col min="8211" max="8213" width="11.85546875" style="106" bestFit="1" customWidth="1"/>
    <col min="8214" max="8214" width="12.140625" style="106" customWidth="1"/>
    <col min="8215" max="8215" width="6.140625" style="106" customWidth="1"/>
    <col min="8216" max="8216" width="6.28515625" style="106" customWidth="1"/>
    <col min="8217" max="8217" width="6.7109375" style="106" customWidth="1"/>
    <col min="8218" max="8218" width="6.42578125" style="106" customWidth="1"/>
    <col min="8219" max="8219" width="8.7109375" style="106" customWidth="1"/>
    <col min="8220" max="8220" width="9.42578125" style="106" customWidth="1"/>
    <col min="8221" max="8221" width="9" style="106" bestFit="1" customWidth="1"/>
    <col min="8222" max="8228" width="37.140625" style="106" customWidth="1"/>
    <col min="8229" max="8229" width="29.85546875" style="106" customWidth="1"/>
    <col min="8230" max="8232" width="11.85546875" style="106" bestFit="1" customWidth="1"/>
    <col min="8233" max="8233" width="12.140625" style="106" customWidth="1"/>
    <col min="8234" max="8234" width="6.140625" style="106" customWidth="1"/>
    <col min="8235" max="8235" width="6.28515625" style="106" customWidth="1"/>
    <col min="8236" max="8236" width="6.7109375" style="106" customWidth="1"/>
    <col min="8237" max="8237" width="6.42578125" style="106" customWidth="1"/>
    <col min="8238" max="8238" width="8.7109375" style="106" customWidth="1"/>
    <col min="8239" max="8239" width="9.42578125" style="106" customWidth="1"/>
    <col min="8240" max="8240" width="9" style="106" bestFit="1" customWidth="1"/>
    <col min="8241" max="8247" width="37.140625" style="106" customWidth="1"/>
    <col min="8248" max="8248" width="29.85546875" style="106" customWidth="1"/>
    <col min="8249" max="8251" width="11.85546875" style="106" bestFit="1" customWidth="1"/>
    <col min="8252" max="8252" width="12.140625" style="106" customWidth="1"/>
    <col min="8253" max="8253" width="6.140625" style="106" customWidth="1"/>
    <col min="8254" max="8254" width="6.28515625" style="106" customWidth="1"/>
    <col min="8255" max="8255" width="6.7109375" style="106" customWidth="1"/>
    <col min="8256" max="8256" width="6.42578125" style="106" customWidth="1"/>
    <col min="8257" max="8257" width="8.7109375" style="106" customWidth="1"/>
    <col min="8258" max="8258" width="9.42578125" style="106" customWidth="1"/>
    <col min="8259" max="8259" width="9" style="106" bestFit="1" customWidth="1"/>
    <col min="8260" max="8266" width="37.140625" style="106" customWidth="1"/>
    <col min="8267" max="8267" width="29.85546875" style="106" customWidth="1"/>
    <col min="8268" max="8270" width="11.85546875" style="106" bestFit="1" customWidth="1"/>
    <col min="8271" max="8271" width="12.140625" style="106" customWidth="1"/>
    <col min="8272" max="8272" width="6.140625" style="106" customWidth="1"/>
    <col min="8273" max="8273" width="6.28515625" style="106" customWidth="1"/>
    <col min="8274" max="8274" width="6.7109375" style="106" customWidth="1"/>
    <col min="8275" max="8275" width="6.42578125" style="106" customWidth="1"/>
    <col min="8276" max="8276" width="8.7109375" style="106" customWidth="1"/>
    <col min="8277" max="8277" width="9.42578125" style="106" customWidth="1"/>
    <col min="8278" max="8278" width="9" style="106" bestFit="1" customWidth="1"/>
    <col min="8279" max="8285" width="37.140625" style="106" customWidth="1"/>
    <col min="8286" max="8286" width="29.85546875" style="106" customWidth="1"/>
    <col min="8287" max="8289" width="11.85546875" style="106" bestFit="1" customWidth="1"/>
    <col min="8290" max="8290" width="12.140625" style="106" customWidth="1"/>
    <col min="8291" max="8291" width="6.140625" style="106" customWidth="1"/>
    <col min="8292" max="8292" width="6.28515625" style="106" customWidth="1"/>
    <col min="8293" max="8293" width="6.7109375" style="106" customWidth="1"/>
    <col min="8294" max="8294" width="6.42578125" style="106" customWidth="1"/>
    <col min="8295" max="8295" width="8.7109375" style="106" customWidth="1"/>
    <col min="8296" max="8296" width="9.42578125" style="106" customWidth="1"/>
    <col min="8297" max="8297" width="9" style="106" bestFit="1" customWidth="1"/>
    <col min="8298" max="8304" width="37.140625" style="106" customWidth="1"/>
    <col min="8305" max="8305" width="29.85546875" style="106" customWidth="1"/>
    <col min="8306" max="8308" width="11.85546875" style="106" bestFit="1" customWidth="1"/>
    <col min="8309" max="8309" width="12.140625" style="106" customWidth="1"/>
    <col min="8310" max="8310" width="6.140625" style="106" customWidth="1"/>
    <col min="8311" max="8311" width="6.28515625" style="106" customWidth="1"/>
    <col min="8312" max="8312" width="6.7109375" style="106" customWidth="1"/>
    <col min="8313" max="8313" width="6.42578125" style="106" customWidth="1"/>
    <col min="8314" max="8314" width="8.7109375" style="106" customWidth="1"/>
    <col min="8315" max="8315" width="9.42578125" style="106" customWidth="1"/>
    <col min="8316" max="8316" width="9" style="106" bestFit="1" customWidth="1"/>
    <col min="8317" max="8323" width="37.140625" style="106" customWidth="1"/>
    <col min="8324" max="8324" width="29.85546875" style="106" customWidth="1"/>
    <col min="8325" max="8327" width="11.85546875" style="106" bestFit="1" customWidth="1"/>
    <col min="8328" max="8328" width="12.140625" style="106" customWidth="1"/>
    <col min="8329" max="8329" width="6.140625" style="106" customWidth="1"/>
    <col min="8330" max="8330" width="6.28515625" style="106" customWidth="1"/>
    <col min="8331" max="8331" width="6.7109375" style="106" customWidth="1"/>
    <col min="8332" max="8332" width="6.42578125" style="106" customWidth="1"/>
    <col min="8333" max="8333" width="8.7109375" style="106" customWidth="1"/>
    <col min="8334" max="8334" width="9.42578125" style="106" customWidth="1"/>
    <col min="8335" max="8335" width="9" style="106" bestFit="1" customWidth="1"/>
    <col min="8336" max="8342" width="37.140625" style="106" customWidth="1"/>
    <col min="8343" max="8343" width="29.85546875" style="106" customWidth="1"/>
    <col min="8344" max="8344" width="11.85546875" style="106" bestFit="1" customWidth="1"/>
    <col min="8345" max="8448" width="11.42578125" style="106"/>
    <col min="8449" max="8449" width="34.140625" style="106" customWidth="1"/>
    <col min="8450" max="8450" width="9.5703125" style="106" customWidth="1"/>
    <col min="8451" max="8451" width="11.85546875" style="106" bestFit="1" customWidth="1"/>
    <col min="8452" max="8452" width="11.85546875" style="106" customWidth="1"/>
    <col min="8453" max="8453" width="11.85546875" style="106" bestFit="1" customWidth="1"/>
    <col min="8454" max="8454" width="12.140625" style="106" customWidth="1"/>
    <col min="8455" max="8455" width="11.85546875" style="106" bestFit="1" customWidth="1"/>
    <col min="8456" max="8457" width="12.140625" style="106" customWidth="1"/>
    <col min="8458" max="8458" width="8.85546875" style="106" customWidth="1"/>
    <col min="8459" max="8465" width="0" style="106" hidden="1" customWidth="1"/>
    <col min="8466" max="8466" width="29.85546875" style="106" customWidth="1"/>
    <col min="8467" max="8469" width="11.85546875" style="106" bestFit="1" customWidth="1"/>
    <col min="8470" max="8470" width="12.140625" style="106" customWidth="1"/>
    <col min="8471" max="8471" width="6.140625" style="106" customWidth="1"/>
    <col min="8472" max="8472" width="6.28515625" style="106" customWidth="1"/>
    <col min="8473" max="8473" width="6.7109375" style="106" customWidth="1"/>
    <col min="8474" max="8474" width="6.42578125" style="106" customWidth="1"/>
    <col min="8475" max="8475" width="8.7109375" style="106" customWidth="1"/>
    <col min="8476" max="8476" width="9.42578125" style="106" customWidth="1"/>
    <col min="8477" max="8477" width="9" style="106" bestFit="1" customWidth="1"/>
    <col min="8478" max="8484" width="37.140625" style="106" customWidth="1"/>
    <col min="8485" max="8485" width="29.85546875" style="106" customWidth="1"/>
    <col min="8486" max="8488" width="11.85546875" style="106" bestFit="1" customWidth="1"/>
    <col min="8489" max="8489" width="12.140625" style="106" customWidth="1"/>
    <col min="8490" max="8490" width="6.140625" style="106" customWidth="1"/>
    <col min="8491" max="8491" width="6.28515625" style="106" customWidth="1"/>
    <col min="8492" max="8492" width="6.7109375" style="106" customWidth="1"/>
    <col min="8493" max="8493" width="6.42578125" style="106" customWidth="1"/>
    <col min="8494" max="8494" width="8.7109375" style="106" customWidth="1"/>
    <col min="8495" max="8495" width="9.42578125" style="106" customWidth="1"/>
    <col min="8496" max="8496" width="9" style="106" bestFit="1" customWidth="1"/>
    <col min="8497" max="8503" width="37.140625" style="106" customWidth="1"/>
    <col min="8504" max="8504" width="29.85546875" style="106" customWidth="1"/>
    <col min="8505" max="8507" width="11.85546875" style="106" bestFit="1" customWidth="1"/>
    <col min="8508" max="8508" width="12.140625" style="106" customWidth="1"/>
    <col min="8509" max="8509" width="6.140625" style="106" customWidth="1"/>
    <col min="8510" max="8510" width="6.28515625" style="106" customWidth="1"/>
    <col min="8511" max="8511" width="6.7109375" style="106" customWidth="1"/>
    <col min="8512" max="8512" width="6.42578125" style="106" customWidth="1"/>
    <col min="8513" max="8513" width="8.7109375" style="106" customWidth="1"/>
    <col min="8514" max="8514" width="9.42578125" style="106" customWidth="1"/>
    <col min="8515" max="8515" width="9" style="106" bestFit="1" customWidth="1"/>
    <col min="8516" max="8522" width="37.140625" style="106" customWidth="1"/>
    <col min="8523" max="8523" width="29.85546875" style="106" customWidth="1"/>
    <col min="8524" max="8526" width="11.85546875" style="106" bestFit="1" customWidth="1"/>
    <col min="8527" max="8527" width="12.140625" style="106" customWidth="1"/>
    <col min="8528" max="8528" width="6.140625" style="106" customWidth="1"/>
    <col min="8529" max="8529" width="6.28515625" style="106" customWidth="1"/>
    <col min="8530" max="8530" width="6.7109375" style="106" customWidth="1"/>
    <col min="8531" max="8531" width="6.42578125" style="106" customWidth="1"/>
    <col min="8532" max="8532" width="8.7109375" style="106" customWidth="1"/>
    <col min="8533" max="8533" width="9.42578125" style="106" customWidth="1"/>
    <col min="8534" max="8534" width="9" style="106" bestFit="1" customWidth="1"/>
    <col min="8535" max="8541" width="37.140625" style="106" customWidth="1"/>
    <col min="8542" max="8542" width="29.85546875" style="106" customWidth="1"/>
    <col min="8543" max="8545" width="11.85546875" style="106" bestFit="1" customWidth="1"/>
    <col min="8546" max="8546" width="12.140625" style="106" customWidth="1"/>
    <col min="8547" max="8547" width="6.140625" style="106" customWidth="1"/>
    <col min="8548" max="8548" width="6.28515625" style="106" customWidth="1"/>
    <col min="8549" max="8549" width="6.7109375" style="106" customWidth="1"/>
    <col min="8550" max="8550" width="6.42578125" style="106" customWidth="1"/>
    <col min="8551" max="8551" width="8.7109375" style="106" customWidth="1"/>
    <col min="8552" max="8552" width="9.42578125" style="106" customWidth="1"/>
    <col min="8553" max="8553" width="9" style="106" bestFit="1" customWidth="1"/>
    <col min="8554" max="8560" width="37.140625" style="106" customWidth="1"/>
    <col min="8561" max="8561" width="29.85546875" style="106" customWidth="1"/>
    <col min="8562" max="8564" width="11.85546875" style="106" bestFit="1" customWidth="1"/>
    <col min="8565" max="8565" width="12.140625" style="106" customWidth="1"/>
    <col min="8566" max="8566" width="6.140625" style="106" customWidth="1"/>
    <col min="8567" max="8567" width="6.28515625" style="106" customWidth="1"/>
    <col min="8568" max="8568" width="6.7109375" style="106" customWidth="1"/>
    <col min="8569" max="8569" width="6.42578125" style="106" customWidth="1"/>
    <col min="8570" max="8570" width="8.7109375" style="106" customWidth="1"/>
    <col min="8571" max="8571" width="9.42578125" style="106" customWidth="1"/>
    <col min="8572" max="8572" width="9" style="106" bestFit="1" customWidth="1"/>
    <col min="8573" max="8579" width="37.140625" style="106" customWidth="1"/>
    <col min="8580" max="8580" width="29.85546875" style="106" customWidth="1"/>
    <col min="8581" max="8583" width="11.85546875" style="106" bestFit="1" customWidth="1"/>
    <col min="8584" max="8584" width="12.140625" style="106" customWidth="1"/>
    <col min="8585" max="8585" width="6.140625" style="106" customWidth="1"/>
    <col min="8586" max="8586" width="6.28515625" style="106" customWidth="1"/>
    <col min="8587" max="8587" width="6.7109375" style="106" customWidth="1"/>
    <col min="8588" max="8588" width="6.42578125" style="106" customWidth="1"/>
    <col min="8589" max="8589" width="8.7109375" style="106" customWidth="1"/>
    <col min="8590" max="8590" width="9.42578125" style="106" customWidth="1"/>
    <col min="8591" max="8591" width="9" style="106" bestFit="1" customWidth="1"/>
    <col min="8592" max="8598" width="37.140625" style="106" customWidth="1"/>
    <col min="8599" max="8599" width="29.85546875" style="106" customWidth="1"/>
    <col min="8600" max="8600" width="11.85546875" style="106" bestFit="1" customWidth="1"/>
    <col min="8601" max="8704" width="11.42578125" style="106"/>
    <col min="8705" max="8705" width="34.140625" style="106" customWidth="1"/>
    <col min="8706" max="8706" width="9.5703125" style="106" customWidth="1"/>
    <col min="8707" max="8707" width="11.85546875" style="106" bestFit="1" customWidth="1"/>
    <col min="8708" max="8708" width="11.85546875" style="106" customWidth="1"/>
    <col min="8709" max="8709" width="11.85546875" style="106" bestFit="1" customWidth="1"/>
    <col min="8710" max="8710" width="12.140625" style="106" customWidth="1"/>
    <col min="8711" max="8711" width="11.85546875" style="106" bestFit="1" customWidth="1"/>
    <col min="8712" max="8713" width="12.140625" style="106" customWidth="1"/>
    <col min="8714" max="8714" width="8.85546875" style="106" customWidth="1"/>
    <col min="8715" max="8721" width="0" style="106" hidden="1" customWidth="1"/>
    <col min="8722" max="8722" width="29.85546875" style="106" customWidth="1"/>
    <col min="8723" max="8725" width="11.85546875" style="106" bestFit="1" customWidth="1"/>
    <col min="8726" max="8726" width="12.140625" style="106" customWidth="1"/>
    <col min="8727" max="8727" width="6.140625" style="106" customWidth="1"/>
    <col min="8728" max="8728" width="6.28515625" style="106" customWidth="1"/>
    <col min="8729" max="8729" width="6.7109375" style="106" customWidth="1"/>
    <col min="8730" max="8730" width="6.42578125" style="106" customWidth="1"/>
    <col min="8731" max="8731" width="8.7109375" style="106" customWidth="1"/>
    <col min="8732" max="8732" width="9.42578125" style="106" customWidth="1"/>
    <col min="8733" max="8733" width="9" style="106" bestFit="1" customWidth="1"/>
    <col min="8734" max="8740" width="37.140625" style="106" customWidth="1"/>
    <col min="8741" max="8741" width="29.85546875" style="106" customWidth="1"/>
    <col min="8742" max="8744" width="11.85546875" style="106" bestFit="1" customWidth="1"/>
    <col min="8745" max="8745" width="12.140625" style="106" customWidth="1"/>
    <col min="8746" max="8746" width="6.140625" style="106" customWidth="1"/>
    <col min="8747" max="8747" width="6.28515625" style="106" customWidth="1"/>
    <col min="8748" max="8748" width="6.7109375" style="106" customWidth="1"/>
    <col min="8749" max="8749" width="6.42578125" style="106" customWidth="1"/>
    <col min="8750" max="8750" width="8.7109375" style="106" customWidth="1"/>
    <col min="8751" max="8751" width="9.42578125" style="106" customWidth="1"/>
    <col min="8752" max="8752" width="9" style="106" bestFit="1" customWidth="1"/>
    <col min="8753" max="8759" width="37.140625" style="106" customWidth="1"/>
    <col min="8760" max="8760" width="29.85546875" style="106" customWidth="1"/>
    <col min="8761" max="8763" width="11.85546875" style="106" bestFit="1" customWidth="1"/>
    <col min="8764" max="8764" width="12.140625" style="106" customWidth="1"/>
    <col min="8765" max="8765" width="6.140625" style="106" customWidth="1"/>
    <col min="8766" max="8766" width="6.28515625" style="106" customWidth="1"/>
    <col min="8767" max="8767" width="6.7109375" style="106" customWidth="1"/>
    <col min="8768" max="8768" width="6.42578125" style="106" customWidth="1"/>
    <col min="8769" max="8769" width="8.7109375" style="106" customWidth="1"/>
    <col min="8770" max="8770" width="9.42578125" style="106" customWidth="1"/>
    <col min="8771" max="8771" width="9" style="106" bestFit="1" customWidth="1"/>
    <col min="8772" max="8778" width="37.140625" style="106" customWidth="1"/>
    <col min="8779" max="8779" width="29.85546875" style="106" customWidth="1"/>
    <col min="8780" max="8782" width="11.85546875" style="106" bestFit="1" customWidth="1"/>
    <col min="8783" max="8783" width="12.140625" style="106" customWidth="1"/>
    <col min="8784" max="8784" width="6.140625" style="106" customWidth="1"/>
    <col min="8785" max="8785" width="6.28515625" style="106" customWidth="1"/>
    <col min="8786" max="8786" width="6.7109375" style="106" customWidth="1"/>
    <col min="8787" max="8787" width="6.42578125" style="106" customWidth="1"/>
    <col min="8788" max="8788" width="8.7109375" style="106" customWidth="1"/>
    <col min="8789" max="8789" width="9.42578125" style="106" customWidth="1"/>
    <col min="8790" max="8790" width="9" style="106" bestFit="1" customWidth="1"/>
    <col min="8791" max="8797" width="37.140625" style="106" customWidth="1"/>
    <col min="8798" max="8798" width="29.85546875" style="106" customWidth="1"/>
    <col min="8799" max="8801" width="11.85546875" style="106" bestFit="1" customWidth="1"/>
    <col min="8802" max="8802" width="12.140625" style="106" customWidth="1"/>
    <col min="8803" max="8803" width="6.140625" style="106" customWidth="1"/>
    <col min="8804" max="8804" width="6.28515625" style="106" customWidth="1"/>
    <col min="8805" max="8805" width="6.7109375" style="106" customWidth="1"/>
    <col min="8806" max="8806" width="6.42578125" style="106" customWidth="1"/>
    <col min="8807" max="8807" width="8.7109375" style="106" customWidth="1"/>
    <col min="8808" max="8808" width="9.42578125" style="106" customWidth="1"/>
    <col min="8809" max="8809" width="9" style="106" bestFit="1" customWidth="1"/>
    <col min="8810" max="8816" width="37.140625" style="106" customWidth="1"/>
    <col min="8817" max="8817" width="29.85546875" style="106" customWidth="1"/>
    <col min="8818" max="8820" width="11.85546875" style="106" bestFit="1" customWidth="1"/>
    <col min="8821" max="8821" width="12.140625" style="106" customWidth="1"/>
    <col min="8822" max="8822" width="6.140625" style="106" customWidth="1"/>
    <col min="8823" max="8823" width="6.28515625" style="106" customWidth="1"/>
    <col min="8824" max="8824" width="6.7109375" style="106" customWidth="1"/>
    <col min="8825" max="8825" width="6.42578125" style="106" customWidth="1"/>
    <col min="8826" max="8826" width="8.7109375" style="106" customWidth="1"/>
    <col min="8827" max="8827" width="9.42578125" style="106" customWidth="1"/>
    <col min="8828" max="8828" width="9" style="106" bestFit="1" customWidth="1"/>
    <col min="8829" max="8835" width="37.140625" style="106" customWidth="1"/>
    <col min="8836" max="8836" width="29.85546875" style="106" customWidth="1"/>
    <col min="8837" max="8839" width="11.85546875" style="106" bestFit="1" customWidth="1"/>
    <col min="8840" max="8840" width="12.140625" style="106" customWidth="1"/>
    <col min="8841" max="8841" width="6.140625" style="106" customWidth="1"/>
    <col min="8842" max="8842" width="6.28515625" style="106" customWidth="1"/>
    <col min="8843" max="8843" width="6.7109375" style="106" customWidth="1"/>
    <col min="8844" max="8844" width="6.42578125" style="106" customWidth="1"/>
    <col min="8845" max="8845" width="8.7109375" style="106" customWidth="1"/>
    <col min="8846" max="8846" width="9.42578125" style="106" customWidth="1"/>
    <col min="8847" max="8847" width="9" style="106" bestFit="1" customWidth="1"/>
    <col min="8848" max="8854" width="37.140625" style="106" customWidth="1"/>
    <col min="8855" max="8855" width="29.85546875" style="106" customWidth="1"/>
    <col min="8856" max="8856" width="11.85546875" style="106" bestFit="1" customWidth="1"/>
    <col min="8857" max="8960" width="11.42578125" style="106"/>
    <col min="8961" max="8961" width="34.140625" style="106" customWidth="1"/>
    <col min="8962" max="8962" width="9.5703125" style="106" customWidth="1"/>
    <col min="8963" max="8963" width="11.85546875" style="106" bestFit="1" customWidth="1"/>
    <col min="8964" max="8964" width="11.85546875" style="106" customWidth="1"/>
    <col min="8965" max="8965" width="11.85546875" style="106" bestFit="1" customWidth="1"/>
    <col min="8966" max="8966" width="12.140625" style="106" customWidth="1"/>
    <col min="8967" max="8967" width="11.85546875" style="106" bestFit="1" customWidth="1"/>
    <col min="8968" max="8969" width="12.140625" style="106" customWidth="1"/>
    <col min="8970" max="8970" width="8.85546875" style="106" customWidth="1"/>
    <col min="8971" max="8977" width="0" style="106" hidden="1" customWidth="1"/>
    <col min="8978" max="8978" width="29.85546875" style="106" customWidth="1"/>
    <col min="8979" max="8981" width="11.85546875" style="106" bestFit="1" customWidth="1"/>
    <col min="8982" max="8982" width="12.140625" style="106" customWidth="1"/>
    <col min="8983" max="8983" width="6.140625" style="106" customWidth="1"/>
    <col min="8984" max="8984" width="6.28515625" style="106" customWidth="1"/>
    <col min="8985" max="8985" width="6.7109375" style="106" customWidth="1"/>
    <col min="8986" max="8986" width="6.42578125" style="106" customWidth="1"/>
    <col min="8987" max="8987" width="8.7109375" style="106" customWidth="1"/>
    <col min="8988" max="8988" width="9.42578125" style="106" customWidth="1"/>
    <col min="8989" max="8989" width="9" style="106" bestFit="1" customWidth="1"/>
    <col min="8990" max="8996" width="37.140625" style="106" customWidth="1"/>
    <col min="8997" max="8997" width="29.85546875" style="106" customWidth="1"/>
    <col min="8998" max="9000" width="11.85546875" style="106" bestFit="1" customWidth="1"/>
    <col min="9001" max="9001" width="12.140625" style="106" customWidth="1"/>
    <col min="9002" max="9002" width="6.140625" style="106" customWidth="1"/>
    <col min="9003" max="9003" width="6.28515625" style="106" customWidth="1"/>
    <col min="9004" max="9004" width="6.7109375" style="106" customWidth="1"/>
    <col min="9005" max="9005" width="6.42578125" style="106" customWidth="1"/>
    <col min="9006" max="9006" width="8.7109375" style="106" customWidth="1"/>
    <col min="9007" max="9007" width="9.42578125" style="106" customWidth="1"/>
    <col min="9008" max="9008" width="9" style="106" bestFit="1" customWidth="1"/>
    <col min="9009" max="9015" width="37.140625" style="106" customWidth="1"/>
    <col min="9016" max="9016" width="29.85546875" style="106" customWidth="1"/>
    <col min="9017" max="9019" width="11.85546875" style="106" bestFit="1" customWidth="1"/>
    <col min="9020" max="9020" width="12.140625" style="106" customWidth="1"/>
    <col min="9021" max="9021" width="6.140625" style="106" customWidth="1"/>
    <col min="9022" max="9022" width="6.28515625" style="106" customWidth="1"/>
    <col min="9023" max="9023" width="6.7109375" style="106" customWidth="1"/>
    <col min="9024" max="9024" width="6.42578125" style="106" customWidth="1"/>
    <col min="9025" max="9025" width="8.7109375" style="106" customWidth="1"/>
    <col min="9026" max="9026" width="9.42578125" style="106" customWidth="1"/>
    <col min="9027" max="9027" width="9" style="106" bestFit="1" customWidth="1"/>
    <col min="9028" max="9034" width="37.140625" style="106" customWidth="1"/>
    <col min="9035" max="9035" width="29.85546875" style="106" customWidth="1"/>
    <col min="9036" max="9038" width="11.85546875" style="106" bestFit="1" customWidth="1"/>
    <col min="9039" max="9039" width="12.140625" style="106" customWidth="1"/>
    <col min="9040" max="9040" width="6.140625" style="106" customWidth="1"/>
    <col min="9041" max="9041" width="6.28515625" style="106" customWidth="1"/>
    <col min="9042" max="9042" width="6.7109375" style="106" customWidth="1"/>
    <col min="9043" max="9043" width="6.42578125" style="106" customWidth="1"/>
    <col min="9044" max="9044" width="8.7109375" style="106" customWidth="1"/>
    <col min="9045" max="9045" width="9.42578125" style="106" customWidth="1"/>
    <col min="9046" max="9046" width="9" style="106" bestFit="1" customWidth="1"/>
    <col min="9047" max="9053" width="37.140625" style="106" customWidth="1"/>
    <col min="9054" max="9054" width="29.85546875" style="106" customWidth="1"/>
    <col min="9055" max="9057" width="11.85546875" style="106" bestFit="1" customWidth="1"/>
    <col min="9058" max="9058" width="12.140625" style="106" customWidth="1"/>
    <col min="9059" max="9059" width="6.140625" style="106" customWidth="1"/>
    <col min="9060" max="9060" width="6.28515625" style="106" customWidth="1"/>
    <col min="9061" max="9061" width="6.7109375" style="106" customWidth="1"/>
    <col min="9062" max="9062" width="6.42578125" style="106" customWidth="1"/>
    <col min="9063" max="9063" width="8.7109375" style="106" customWidth="1"/>
    <col min="9064" max="9064" width="9.42578125" style="106" customWidth="1"/>
    <col min="9065" max="9065" width="9" style="106" bestFit="1" customWidth="1"/>
    <col min="9066" max="9072" width="37.140625" style="106" customWidth="1"/>
    <col min="9073" max="9073" width="29.85546875" style="106" customWidth="1"/>
    <col min="9074" max="9076" width="11.85546875" style="106" bestFit="1" customWidth="1"/>
    <col min="9077" max="9077" width="12.140625" style="106" customWidth="1"/>
    <col min="9078" max="9078" width="6.140625" style="106" customWidth="1"/>
    <col min="9079" max="9079" width="6.28515625" style="106" customWidth="1"/>
    <col min="9080" max="9080" width="6.7109375" style="106" customWidth="1"/>
    <col min="9081" max="9081" width="6.42578125" style="106" customWidth="1"/>
    <col min="9082" max="9082" width="8.7109375" style="106" customWidth="1"/>
    <col min="9083" max="9083" width="9.42578125" style="106" customWidth="1"/>
    <col min="9084" max="9084" width="9" style="106" bestFit="1" customWidth="1"/>
    <col min="9085" max="9091" width="37.140625" style="106" customWidth="1"/>
    <col min="9092" max="9092" width="29.85546875" style="106" customWidth="1"/>
    <col min="9093" max="9095" width="11.85546875" style="106" bestFit="1" customWidth="1"/>
    <col min="9096" max="9096" width="12.140625" style="106" customWidth="1"/>
    <col min="9097" max="9097" width="6.140625" style="106" customWidth="1"/>
    <col min="9098" max="9098" width="6.28515625" style="106" customWidth="1"/>
    <col min="9099" max="9099" width="6.7109375" style="106" customWidth="1"/>
    <col min="9100" max="9100" width="6.42578125" style="106" customWidth="1"/>
    <col min="9101" max="9101" width="8.7109375" style="106" customWidth="1"/>
    <col min="9102" max="9102" width="9.42578125" style="106" customWidth="1"/>
    <col min="9103" max="9103" width="9" style="106" bestFit="1" customWidth="1"/>
    <col min="9104" max="9110" width="37.140625" style="106" customWidth="1"/>
    <col min="9111" max="9111" width="29.85546875" style="106" customWidth="1"/>
    <col min="9112" max="9112" width="11.85546875" style="106" bestFit="1" customWidth="1"/>
    <col min="9113" max="9216" width="11.42578125" style="106"/>
    <col min="9217" max="9217" width="34.140625" style="106" customWidth="1"/>
    <col min="9218" max="9218" width="9.5703125" style="106" customWidth="1"/>
    <col min="9219" max="9219" width="11.85546875" style="106" bestFit="1" customWidth="1"/>
    <col min="9220" max="9220" width="11.85546875" style="106" customWidth="1"/>
    <col min="9221" max="9221" width="11.85546875" style="106" bestFit="1" customWidth="1"/>
    <col min="9222" max="9222" width="12.140625" style="106" customWidth="1"/>
    <col min="9223" max="9223" width="11.85546875" style="106" bestFit="1" customWidth="1"/>
    <col min="9224" max="9225" width="12.140625" style="106" customWidth="1"/>
    <col min="9226" max="9226" width="8.85546875" style="106" customWidth="1"/>
    <col min="9227" max="9233" width="0" style="106" hidden="1" customWidth="1"/>
    <col min="9234" max="9234" width="29.85546875" style="106" customWidth="1"/>
    <col min="9235" max="9237" width="11.85546875" style="106" bestFit="1" customWidth="1"/>
    <col min="9238" max="9238" width="12.140625" style="106" customWidth="1"/>
    <col min="9239" max="9239" width="6.140625" style="106" customWidth="1"/>
    <col min="9240" max="9240" width="6.28515625" style="106" customWidth="1"/>
    <col min="9241" max="9241" width="6.7109375" style="106" customWidth="1"/>
    <col min="9242" max="9242" width="6.42578125" style="106" customWidth="1"/>
    <col min="9243" max="9243" width="8.7109375" style="106" customWidth="1"/>
    <col min="9244" max="9244" width="9.42578125" style="106" customWidth="1"/>
    <col min="9245" max="9245" width="9" style="106" bestFit="1" customWidth="1"/>
    <col min="9246" max="9252" width="37.140625" style="106" customWidth="1"/>
    <col min="9253" max="9253" width="29.85546875" style="106" customWidth="1"/>
    <col min="9254" max="9256" width="11.85546875" style="106" bestFit="1" customWidth="1"/>
    <col min="9257" max="9257" width="12.140625" style="106" customWidth="1"/>
    <col min="9258" max="9258" width="6.140625" style="106" customWidth="1"/>
    <col min="9259" max="9259" width="6.28515625" style="106" customWidth="1"/>
    <col min="9260" max="9260" width="6.7109375" style="106" customWidth="1"/>
    <col min="9261" max="9261" width="6.42578125" style="106" customWidth="1"/>
    <col min="9262" max="9262" width="8.7109375" style="106" customWidth="1"/>
    <col min="9263" max="9263" width="9.42578125" style="106" customWidth="1"/>
    <col min="9264" max="9264" width="9" style="106" bestFit="1" customWidth="1"/>
    <col min="9265" max="9271" width="37.140625" style="106" customWidth="1"/>
    <col min="9272" max="9272" width="29.85546875" style="106" customWidth="1"/>
    <col min="9273" max="9275" width="11.85546875" style="106" bestFit="1" customWidth="1"/>
    <col min="9276" max="9276" width="12.140625" style="106" customWidth="1"/>
    <col min="9277" max="9277" width="6.140625" style="106" customWidth="1"/>
    <col min="9278" max="9278" width="6.28515625" style="106" customWidth="1"/>
    <col min="9279" max="9279" width="6.7109375" style="106" customWidth="1"/>
    <col min="9280" max="9280" width="6.42578125" style="106" customWidth="1"/>
    <col min="9281" max="9281" width="8.7109375" style="106" customWidth="1"/>
    <col min="9282" max="9282" width="9.42578125" style="106" customWidth="1"/>
    <col min="9283" max="9283" width="9" style="106" bestFit="1" customWidth="1"/>
    <col min="9284" max="9290" width="37.140625" style="106" customWidth="1"/>
    <col min="9291" max="9291" width="29.85546875" style="106" customWidth="1"/>
    <col min="9292" max="9294" width="11.85546875" style="106" bestFit="1" customWidth="1"/>
    <col min="9295" max="9295" width="12.140625" style="106" customWidth="1"/>
    <col min="9296" max="9296" width="6.140625" style="106" customWidth="1"/>
    <col min="9297" max="9297" width="6.28515625" style="106" customWidth="1"/>
    <col min="9298" max="9298" width="6.7109375" style="106" customWidth="1"/>
    <col min="9299" max="9299" width="6.42578125" style="106" customWidth="1"/>
    <col min="9300" max="9300" width="8.7109375" style="106" customWidth="1"/>
    <col min="9301" max="9301" width="9.42578125" style="106" customWidth="1"/>
    <col min="9302" max="9302" width="9" style="106" bestFit="1" customWidth="1"/>
    <col min="9303" max="9309" width="37.140625" style="106" customWidth="1"/>
    <col min="9310" max="9310" width="29.85546875" style="106" customWidth="1"/>
    <col min="9311" max="9313" width="11.85546875" style="106" bestFit="1" customWidth="1"/>
    <col min="9314" max="9314" width="12.140625" style="106" customWidth="1"/>
    <col min="9315" max="9315" width="6.140625" style="106" customWidth="1"/>
    <col min="9316" max="9316" width="6.28515625" style="106" customWidth="1"/>
    <col min="9317" max="9317" width="6.7109375" style="106" customWidth="1"/>
    <col min="9318" max="9318" width="6.42578125" style="106" customWidth="1"/>
    <col min="9319" max="9319" width="8.7109375" style="106" customWidth="1"/>
    <col min="9320" max="9320" width="9.42578125" style="106" customWidth="1"/>
    <col min="9321" max="9321" width="9" style="106" bestFit="1" customWidth="1"/>
    <col min="9322" max="9328" width="37.140625" style="106" customWidth="1"/>
    <col min="9329" max="9329" width="29.85546875" style="106" customWidth="1"/>
    <col min="9330" max="9332" width="11.85546875" style="106" bestFit="1" customWidth="1"/>
    <col min="9333" max="9333" width="12.140625" style="106" customWidth="1"/>
    <col min="9334" max="9334" width="6.140625" style="106" customWidth="1"/>
    <col min="9335" max="9335" width="6.28515625" style="106" customWidth="1"/>
    <col min="9336" max="9336" width="6.7109375" style="106" customWidth="1"/>
    <col min="9337" max="9337" width="6.42578125" style="106" customWidth="1"/>
    <col min="9338" max="9338" width="8.7109375" style="106" customWidth="1"/>
    <col min="9339" max="9339" width="9.42578125" style="106" customWidth="1"/>
    <col min="9340" max="9340" width="9" style="106" bestFit="1" customWidth="1"/>
    <col min="9341" max="9347" width="37.140625" style="106" customWidth="1"/>
    <col min="9348" max="9348" width="29.85546875" style="106" customWidth="1"/>
    <col min="9349" max="9351" width="11.85546875" style="106" bestFit="1" customWidth="1"/>
    <col min="9352" max="9352" width="12.140625" style="106" customWidth="1"/>
    <col min="9353" max="9353" width="6.140625" style="106" customWidth="1"/>
    <col min="9354" max="9354" width="6.28515625" style="106" customWidth="1"/>
    <col min="9355" max="9355" width="6.7109375" style="106" customWidth="1"/>
    <col min="9356" max="9356" width="6.42578125" style="106" customWidth="1"/>
    <col min="9357" max="9357" width="8.7109375" style="106" customWidth="1"/>
    <col min="9358" max="9358" width="9.42578125" style="106" customWidth="1"/>
    <col min="9359" max="9359" width="9" style="106" bestFit="1" customWidth="1"/>
    <col min="9360" max="9366" width="37.140625" style="106" customWidth="1"/>
    <col min="9367" max="9367" width="29.85546875" style="106" customWidth="1"/>
    <col min="9368" max="9368" width="11.85546875" style="106" bestFit="1" customWidth="1"/>
    <col min="9369" max="9472" width="11.42578125" style="106"/>
    <col min="9473" max="9473" width="34.140625" style="106" customWidth="1"/>
    <col min="9474" max="9474" width="9.5703125" style="106" customWidth="1"/>
    <col min="9475" max="9475" width="11.85546875" style="106" bestFit="1" customWidth="1"/>
    <col min="9476" max="9476" width="11.85546875" style="106" customWidth="1"/>
    <col min="9477" max="9477" width="11.85546875" style="106" bestFit="1" customWidth="1"/>
    <col min="9478" max="9478" width="12.140625" style="106" customWidth="1"/>
    <col min="9479" max="9479" width="11.85546875" style="106" bestFit="1" customWidth="1"/>
    <col min="9480" max="9481" width="12.140625" style="106" customWidth="1"/>
    <col min="9482" max="9482" width="8.85546875" style="106" customWidth="1"/>
    <col min="9483" max="9489" width="0" style="106" hidden="1" customWidth="1"/>
    <col min="9490" max="9490" width="29.85546875" style="106" customWidth="1"/>
    <col min="9491" max="9493" width="11.85546875" style="106" bestFit="1" customWidth="1"/>
    <col min="9494" max="9494" width="12.140625" style="106" customWidth="1"/>
    <col min="9495" max="9495" width="6.140625" style="106" customWidth="1"/>
    <col min="9496" max="9496" width="6.28515625" style="106" customWidth="1"/>
    <col min="9497" max="9497" width="6.7109375" style="106" customWidth="1"/>
    <col min="9498" max="9498" width="6.42578125" style="106" customWidth="1"/>
    <col min="9499" max="9499" width="8.7109375" style="106" customWidth="1"/>
    <col min="9500" max="9500" width="9.42578125" style="106" customWidth="1"/>
    <col min="9501" max="9501" width="9" style="106" bestFit="1" customWidth="1"/>
    <col min="9502" max="9508" width="37.140625" style="106" customWidth="1"/>
    <col min="9509" max="9509" width="29.85546875" style="106" customWidth="1"/>
    <col min="9510" max="9512" width="11.85546875" style="106" bestFit="1" customWidth="1"/>
    <col min="9513" max="9513" width="12.140625" style="106" customWidth="1"/>
    <col min="9514" max="9514" width="6.140625" style="106" customWidth="1"/>
    <col min="9515" max="9515" width="6.28515625" style="106" customWidth="1"/>
    <col min="9516" max="9516" width="6.7109375" style="106" customWidth="1"/>
    <col min="9517" max="9517" width="6.42578125" style="106" customWidth="1"/>
    <col min="9518" max="9518" width="8.7109375" style="106" customWidth="1"/>
    <col min="9519" max="9519" width="9.42578125" style="106" customWidth="1"/>
    <col min="9520" max="9520" width="9" style="106" bestFit="1" customWidth="1"/>
    <col min="9521" max="9527" width="37.140625" style="106" customWidth="1"/>
    <col min="9528" max="9528" width="29.85546875" style="106" customWidth="1"/>
    <col min="9529" max="9531" width="11.85546875" style="106" bestFit="1" customWidth="1"/>
    <col min="9532" max="9532" width="12.140625" style="106" customWidth="1"/>
    <col min="9533" max="9533" width="6.140625" style="106" customWidth="1"/>
    <col min="9534" max="9534" width="6.28515625" style="106" customWidth="1"/>
    <col min="9535" max="9535" width="6.7109375" style="106" customWidth="1"/>
    <col min="9536" max="9536" width="6.42578125" style="106" customWidth="1"/>
    <col min="9537" max="9537" width="8.7109375" style="106" customWidth="1"/>
    <col min="9538" max="9538" width="9.42578125" style="106" customWidth="1"/>
    <col min="9539" max="9539" width="9" style="106" bestFit="1" customWidth="1"/>
    <col min="9540" max="9546" width="37.140625" style="106" customWidth="1"/>
    <col min="9547" max="9547" width="29.85546875" style="106" customWidth="1"/>
    <col min="9548" max="9550" width="11.85546875" style="106" bestFit="1" customWidth="1"/>
    <col min="9551" max="9551" width="12.140625" style="106" customWidth="1"/>
    <col min="9552" max="9552" width="6.140625" style="106" customWidth="1"/>
    <col min="9553" max="9553" width="6.28515625" style="106" customWidth="1"/>
    <col min="9554" max="9554" width="6.7109375" style="106" customWidth="1"/>
    <col min="9555" max="9555" width="6.42578125" style="106" customWidth="1"/>
    <col min="9556" max="9556" width="8.7109375" style="106" customWidth="1"/>
    <col min="9557" max="9557" width="9.42578125" style="106" customWidth="1"/>
    <col min="9558" max="9558" width="9" style="106" bestFit="1" customWidth="1"/>
    <col min="9559" max="9565" width="37.140625" style="106" customWidth="1"/>
    <col min="9566" max="9566" width="29.85546875" style="106" customWidth="1"/>
    <col min="9567" max="9569" width="11.85546875" style="106" bestFit="1" customWidth="1"/>
    <col min="9570" max="9570" width="12.140625" style="106" customWidth="1"/>
    <col min="9571" max="9571" width="6.140625" style="106" customWidth="1"/>
    <col min="9572" max="9572" width="6.28515625" style="106" customWidth="1"/>
    <col min="9573" max="9573" width="6.7109375" style="106" customWidth="1"/>
    <col min="9574" max="9574" width="6.42578125" style="106" customWidth="1"/>
    <col min="9575" max="9575" width="8.7109375" style="106" customWidth="1"/>
    <col min="9576" max="9576" width="9.42578125" style="106" customWidth="1"/>
    <col min="9577" max="9577" width="9" style="106" bestFit="1" customWidth="1"/>
    <col min="9578" max="9584" width="37.140625" style="106" customWidth="1"/>
    <col min="9585" max="9585" width="29.85546875" style="106" customWidth="1"/>
    <col min="9586" max="9588" width="11.85546875" style="106" bestFit="1" customWidth="1"/>
    <col min="9589" max="9589" width="12.140625" style="106" customWidth="1"/>
    <col min="9590" max="9590" width="6.140625" style="106" customWidth="1"/>
    <col min="9591" max="9591" width="6.28515625" style="106" customWidth="1"/>
    <col min="9592" max="9592" width="6.7109375" style="106" customWidth="1"/>
    <col min="9593" max="9593" width="6.42578125" style="106" customWidth="1"/>
    <col min="9594" max="9594" width="8.7109375" style="106" customWidth="1"/>
    <col min="9595" max="9595" width="9.42578125" style="106" customWidth="1"/>
    <col min="9596" max="9596" width="9" style="106" bestFit="1" customWidth="1"/>
    <col min="9597" max="9603" width="37.140625" style="106" customWidth="1"/>
    <col min="9604" max="9604" width="29.85546875" style="106" customWidth="1"/>
    <col min="9605" max="9607" width="11.85546875" style="106" bestFit="1" customWidth="1"/>
    <col min="9608" max="9608" width="12.140625" style="106" customWidth="1"/>
    <col min="9609" max="9609" width="6.140625" style="106" customWidth="1"/>
    <col min="9610" max="9610" width="6.28515625" style="106" customWidth="1"/>
    <col min="9611" max="9611" width="6.7109375" style="106" customWidth="1"/>
    <col min="9612" max="9612" width="6.42578125" style="106" customWidth="1"/>
    <col min="9613" max="9613" width="8.7109375" style="106" customWidth="1"/>
    <col min="9614" max="9614" width="9.42578125" style="106" customWidth="1"/>
    <col min="9615" max="9615" width="9" style="106" bestFit="1" customWidth="1"/>
    <col min="9616" max="9622" width="37.140625" style="106" customWidth="1"/>
    <col min="9623" max="9623" width="29.85546875" style="106" customWidth="1"/>
    <col min="9624" max="9624" width="11.85546875" style="106" bestFit="1" customWidth="1"/>
    <col min="9625" max="9728" width="11.42578125" style="106"/>
    <col min="9729" max="9729" width="34.140625" style="106" customWidth="1"/>
    <col min="9730" max="9730" width="9.5703125" style="106" customWidth="1"/>
    <col min="9731" max="9731" width="11.85546875" style="106" bestFit="1" customWidth="1"/>
    <col min="9732" max="9732" width="11.85546875" style="106" customWidth="1"/>
    <col min="9733" max="9733" width="11.85546875" style="106" bestFit="1" customWidth="1"/>
    <col min="9734" max="9734" width="12.140625" style="106" customWidth="1"/>
    <col min="9735" max="9735" width="11.85546875" style="106" bestFit="1" customWidth="1"/>
    <col min="9736" max="9737" width="12.140625" style="106" customWidth="1"/>
    <col min="9738" max="9738" width="8.85546875" style="106" customWidth="1"/>
    <col min="9739" max="9745" width="0" style="106" hidden="1" customWidth="1"/>
    <col min="9746" max="9746" width="29.85546875" style="106" customWidth="1"/>
    <col min="9747" max="9749" width="11.85546875" style="106" bestFit="1" customWidth="1"/>
    <col min="9750" max="9750" width="12.140625" style="106" customWidth="1"/>
    <col min="9751" max="9751" width="6.140625" style="106" customWidth="1"/>
    <col min="9752" max="9752" width="6.28515625" style="106" customWidth="1"/>
    <col min="9753" max="9753" width="6.7109375" style="106" customWidth="1"/>
    <col min="9754" max="9754" width="6.42578125" style="106" customWidth="1"/>
    <col min="9755" max="9755" width="8.7109375" style="106" customWidth="1"/>
    <col min="9756" max="9756" width="9.42578125" style="106" customWidth="1"/>
    <col min="9757" max="9757" width="9" style="106" bestFit="1" customWidth="1"/>
    <col min="9758" max="9764" width="37.140625" style="106" customWidth="1"/>
    <col min="9765" max="9765" width="29.85546875" style="106" customWidth="1"/>
    <col min="9766" max="9768" width="11.85546875" style="106" bestFit="1" customWidth="1"/>
    <col min="9769" max="9769" width="12.140625" style="106" customWidth="1"/>
    <col min="9770" max="9770" width="6.140625" style="106" customWidth="1"/>
    <col min="9771" max="9771" width="6.28515625" style="106" customWidth="1"/>
    <col min="9772" max="9772" width="6.7109375" style="106" customWidth="1"/>
    <col min="9773" max="9773" width="6.42578125" style="106" customWidth="1"/>
    <col min="9774" max="9774" width="8.7109375" style="106" customWidth="1"/>
    <col min="9775" max="9775" width="9.42578125" style="106" customWidth="1"/>
    <col min="9776" max="9776" width="9" style="106" bestFit="1" customWidth="1"/>
    <col min="9777" max="9783" width="37.140625" style="106" customWidth="1"/>
    <col min="9784" max="9784" width="29.85546875" style="106" customWidth="1"/>
    <col min="9785" max="9787" width="11.85546875" style="106" bestFit="1" customWidth="1"/>
    <col min="9788" max="9788" width="12.140625" style="106" customWidth="1"/>
    <col min="9789" max="9789" width="6.140625" style="106" customWidth="1"/>
    <col min="9790" max="9790" width="6.28515625" style="106" customWidth="1"/>
    <col min="9791" max="9791" width="6.7109375" style="106" customWidth="1"/>
    <col min="9792" max="9792" width="6.42578125" style="106" customWidth="1"/>
    <col min="9793" max="9793" width="8.7109375" style="106" customWidth="1"/>
    <col min="9794" max="9794" width="9.42578125" style="106" customWidth="1"/>
    <col min="9795" max="9795" width="9" style="106" bestFit="1" customWidth="1"/>
    <col min="9796" max="9802" width="37.140625" style="106" customWidth="1"/>
    <col min="9803" max="9803" width="29.85546875" style="106" customWidth="1"/>
    <col min="9804" max="9806" width="11.85546875" style="106" bestFit="1" customWidth="1"/>
    <col min="9807" max="9807" width="12.140625" style="106" customWidth="1"/>
    <col min="9808" max="9808" width="6.140625" style="106" customWidth="1"/>
    <col min="9809" max="9809" width="6.28515625" style="106" customWidth="1"/>
    <col min="9810" max="9810" width="6.7109375" style="106" customWidth="1"/>
    <col min="9811" max="9811" width="6.42578125" style="106" customWidth="1"/>
    <col min="9812" max="9812" width="8.7109375" style="106" customWidth="1"/>
    <col min="9813" max="9813" width="9.42578125" style="106" customWidth="1"/>
    <col min="9814" max="9814" width="9" style="106" bestFit="1" customWidth="1"/>
    <col min="9815" max="9821" width="37.140625" style="106" customWidth="1"/>
    <col min="9822" max="9822" width="29.85546875" style="106" customWidth="1"/>
    <col min="9823" max="9825" width="11.85546875" style="106" bestFit="1" customWidth="1"/>
    <col min="9826" max="9826" width="12.140625" style="106" customWidth="1"/>
    <col min="9827" max="9827" width="6.140625" style="106" customWidth="1"/>
    <col min="9828" max="9828" width="6.28515625" style="106" customWidth="1"/>
    <col min="9829" max="9829" width="6.7109375" style="106" customWidth="1"/>
    <col min="9830" max="9830" width="6.42578125" style="106" customWidth="1"/>
    <col min="9831" max="9831" width="8.7109375" style="106" customWidth="1"/>
    <col min="9832" max="9832" width="9.42578125" style="106" customWidth="1"/>
    <col min="9833" max="9833" width="9" style="106" bestFit="1" customWidth="1"/>
    <col min="9834" max="9840" width="37.140625" style="106" customWidth="1"/>
    <col min="9841" max="9841" width="29.85546875" style="106" customWidth="1"/>
    <col min="9842" max="9844" width="11.85546875" style="106" bestFit="1" customWidth="1"/>
    <col min="9845" max="9845" width="12.140625" style="106" customWidth="1"/>
    <col min="9846" max="9846" width="6.140625" style="106" customWidth="1"/>
    <col min="9847" max="9847" width="6.28515625" style="106" customWidth="1"/>
    <col min="9848" max="9848" width="6.7109375" style="106" customWidth="1"/>
    <col min="9849" max="9849" width="6.42578125" style="106" customWidth="1"/>
    <col min="9850" max="9850" width="8.7109375" style="106" customWidth="1"/>
    <col min="9851" max="9851" width="9.42578125" style="106" customWidth="1"/>
    <col min="9852" max="9852" width="9" style="106" bestFit="1" customWidth="1"/>
    <col min="9853" max="9859" width="37.140625" style="106" customWidth="1"/>
    <col min="9860" max="9860" width="29.85546875" style="106" customWidth="1"/>
    <col min="9861" max="9863" width="11.85546875" style="106" bestFit="1" customWidth="1"/>
    <col min="9864" max="9864" width="12.140625" style="106" customWidth="1"/>
    <col min="9865" max="9865" width="6.140625" style="106" customWidth="1"/>
    <col min="9866" max="9866" width="6.28515625" style="106" customWidth="1"/>
    <col min="9867" max="9867" width="6.7109375" style="106" customWidth="1"/>
    <col min="9868" max="9868" width="6.42578125" style="106" customWidth="1"/>
    <col min="9869" max="9869" width="8.7109375" style="106" customWidth="1"/>
    <col min="9870" max="9870" width="9.42578125" style="106" customWidth="1"/>
    <col min="9871" max="9871" width="9" style="106" bestFit="1" customWidth="1"/>
    <col min="9872" max="9878" width="37.140625" style="106" customWidth="1"/>
    <col min="9879" max="9879" width="29.85546875" style="106" customWidth="1"/>
    <col min="9880" max="9880" width="11.85546875" style="106" bestFit="1" customWidth="1"/>
    <col min="9881" max="9984" width="11.42578125" style="106"/>
    <col min="9985" max="9985" width="34.140625" style="106" customWidth="1"/>
    <col min="9986" max="9986" width="9.5703125" style="106" customWidth="1"/>
    <col min="9987" max="9987" width="11.85546875" style="106" bestFit="1" customWidth="1"/>
    <col min="9988" max="9988" width="11.85546875" style="106" customWidth="1"/>
    <col min="9989" max="9989" width="11.85546875" style="106" bestFit="1" customWidth="1"/>
    <col min="9990" max="9990" width="12.140625" style="106" customWidth="1"/>
    <col min="9991" max="9991" width="11.85546875" style="106" bestFit="1" customWidth="1"/>
    <col min="9992" max="9993" width="12.140625" style="106" customWidth="1"/>
    <col min="9994" max="9994" width="8.85546875" style="106" customWidth="1"/>
    <col min="9995" max="10001" width="0" style="106" hidden="1" customWidth="1"/>
    <col min="10002" max="10002" width="29.85546875" style="106" customWidth="1"/>
    <col min="10003" max="10005" width="11.85546875" style="106" bestFit="1" customWidth="1"/>
    <col min="10006" max="10006" width="12.140625" style="106" customWidth="1"/>
    <col min="10007" max="10007" width="6.140625" style="106" customWidth="1"/>
    <col min="10008" max="10008" width="6.28515625" style="106" customWidth="1"/>
    <col min="10009" max="10009" width="6.7109375" style="106" customWidth="1"/>
    <col min="10010" max="10010" width="6.42578125" style="106" customWidth="1"/>
    <col min="10011" max="10011" width="8.7109375" style="106" customWidth="1"/>
    <col min="10012" max="10012" width="9.42578125" style="106" customWidth="1"/>
    <col min="10013" max="10013" width="9" style="106" bestFit="1" customWidth="1"/>
    <col min="10014" max="10020" width="37.140625" style="106" customWidth="1"/>
    <col min="10021" max="10021" width="29.85546875" style="106" customWidth="1"/>
    <col min="10022" max="10024" width="11.85546875" style="106" bestFit="1" customWidth="1"/>
    <col min="10025" max="10025" width="12.140625" style="106" customWidth="1"/>
    <col min="10026" max="10026" width="6.140625" style="106" customWidth="1"/>
    <col min="10027" max="10027" width="6.28515625" style="106" customWidth="1"/>
    <col min="10028" max="10028" width="6.7109375" style="106" customWidth="1"/>
    <col min="10029" max="10029" width="6.42578125" style="106" customWidth="1"/>
    <col min="10030" max="10030" width="8.7109375" style="106" customWidth="1"/>
    <col min="10031" max="10031" width="9.42578125" style="106" customWidth="1"/>
    <col min="10032" max="10032" width="9" style="106" bestFit="1" customWidth="1"/>
    <col min="10033" max="10039" width="37.140625" style="106" customWidth="1"/>
    <col min="10040" max="10040" width="29.85546875" style="106" customWidth="1"/>
    <col min="10041" max="10043" width="11.85546875" style="106" bestFit="1" customWidth="1"/>
    <col min="10044" max="10044" width="12.140625" style="106" customWidth="1"/>
    <col min="10045" max="10045" width="6.140625" style="106" customWidth="1"/>
    <col min="10046" max="10046" width="6.28515625" style="106" customWidth="1"/>
    <col min="10047" max="10047" width="6.7109375" style="106" customWidth="1"/>
    <col min="10048" max="10048" width="6.42578125" style="106" customWidth="1"/>
    <col min="10049" max="10049" width="8.7109375" style="106" customWidth="1"/>
    <col min="10050" max="10050" width="9.42578125" style="106" customWidth="1"/>
    <col min="10051" max="10051" width="9" style="106" bestFit="1" customWidth="1"/>
    <col min="10052" max="10058" width="37.140625" style="106" customWidth="1"/>
    <col min="10059" max="10059" width="29.85546875" style="106" customWidth="1"/>
    <col min="10060" max="10062" width="11.85546875" style="106" bestFit="1" customWidth="1"/>
    <col min="10063" max="10063" width="12.140625" style="106" customWidth="1"/>
    <col min="10064" max="10064" width="6.140625" style="106" customWidth="1"/>
    <col min="10065" max="10065" width="6.28515625" style="106" customWidth="1"/>
    <col min="10066" max="10066" width="6.7109375" style="106" customWidth="1"/>
    <col min="10067" max="10067" width="6.42578125" style="106" customWidth="1"/>
    <col min="10068" max="10068" width="8.7109375" style="106" customWidth="1"/>
    <col min="10069" max="10069" width="9.42578125" style="106" customWidth="1"/>
    <col min="10070" max="10070" width="9" style="106" bestFit="1" customWidth="1"/>
    <col min="10071" max="10077" width="37.140625" style="106" customWidth="1"/>
    <col min="10078" max="10078" width="29.85546875" style="106" customWidth="1"/>
    <col min="10079" max="10081" width="11.85546875" style="106" bestFit="1" customWidth="1"/>
    <col min="10082" max="10082" width="12.140625" style="106" customWidth="1"/>
    <col min="10083" max="10083" width="6.140625" style="106" customWidth="1"/>
    <col min="10084" max="10084" width="6.28515625" style="106" customWidth="1"/>
    <col min="10085" max="10085" width="6.7109375" style="106" customWidth="1"/>
    <col min="10086" max="10086" width="6.42578125" style="106" customWidth="1"/>
    <col min="10087" max="10087" width="8.7109375" style="106" customWidth="1"/>
    <col min="10088" max="10088" width="9.42578125" style="106" customWidth="1"/>
    <col min="10089" max="10089" width="9" style="106" bestFit="1" customWidth="1"/>
    <col min="10090" max="10096" width="37.140625" style="106" customWidth="1"/>
    <col min="10097" max="10097" width="29.85546875" style="106" customWidth="1"/>
    <col min="10098" max="10100" width="11.85546875" style="106" bestFit="1" customWidth="1"/>
    <col min="10101" max="10101" width="12.140625" style="106" customWidth="1"/>
    <col min="10102" max="10102" width="6.140625" style="106" customWidth="1"/>
    <col min="10103" max="10103" width="6.28515625" style="106" customWidth="1"/>
    <col min="10104" max="10104" width="6.7109375" style="106" customWidth="1"/>
    <col min="10105" max="10105" width="6.42578125" style="106" customWidth="1"/>
    <col min="10106" max="10106" width="8.7109375" style="106" customWidth="1"/>
    <col min="10107" max="10107" width="9.42578125" style="106" customWidth="1"/>
    <col min="10108" max="10108" width="9" style="106" bestFit="1" customWidth="1"/>
    <col min="10109" max="10115" width="37.140625" style="106" customWidth="1"/>
    <col min="10116" max="10116" width="29.85546875" style="106" customWidth="1"/>
    <col min="10117" max="10119" width="11.85546875" style="106" bestFit="1" customWidth="1"/>
    <col min="10120" max="10120" width="12.140625" style="106" customWidth="1"/>
    <col min="10121" max="10121" width="6.140625" style="106" customWidth="1"/>
    <col min="10122" max="10122" width="6.28515625" style="106" customWidth="1"/>
    <col min="10123" max="10123" width="6.7109375" style="106" customWidth="1"/>
    <col min="10124" max="10124" width="6.42578125" style="106" customWidth="1"/>
    <col min="10125" max="10125" width="8.7109375" style="106" customWidth="1"/>
    <col min="10126" max="10126" width="9.42578125" style="106" customWidth="1"/>
    <col min="10127" max="10127" width="9" style="106" bestFit="1" customWidth="1"/>
    <col min="10128" max="10134" width="37.140625" style="106" customWidth="1"/>
    <col min="10135" max="10135" width="29.85546875" style="106" customWidth="1"/>
    <col min="10136" max="10136" width="11.85546875" style="106" bestFit="1" customWidth="1"/>
    <col min="10137" max="10240" width="11.42578125" style="106"/>
    <col min="10241" max="10241" width="34.140625" style="106" customWidth="1"/>
    <col min="10242" max="10242" width="9.5703125" style="106" customWidth="1"/>
    <col min="10243" max="10243" width="11.85546875" style="106" bestFit="1" customWidth="1"/>
    <col min="10244" max="10244" width="11.85546875" style="106" customWidth="1"/>
    <col min="10245" max="10245" width="11.85546875" style="106" bestFit="1" customWidth="1"/>
    <col min="10246" max="10246" width="12.140625" style="106" customWidth="1"/>
    <col min="10247" max="10247" width="11.85546875" style="106" bestFit="1" customWidth="1"/>
    <col min="10248" max="10249" width="12.140625" style="106" customWidth="1"/>
    <col min="10250" max="10250" width="8.85546875" style="106" customWidth="1"/>
    <col min="10251" max="10257" width="0" style="106" hidden="1" customWidth="1"/>
    <col min="10258" max="10258" width="29.85546875" style="106" customWidth="1"/>
    <col min="10259" max="10261" width="11.85546875" style="106" bestFit="1" customWidth="1"/>
    <col min="10262" max="10262" width="12.140625" style="106" customWidth="1"/>
    <col min="10263" max="10263" width="6.140625" style="106" customWidth="1"/>
    <col min="10264" max="10264" width="6.28515625" style="106" customWidth="1"/>
    <col min="10265" max="10265" width="6.7109375" style="106" customWidth="1"/>
    <col min="10266" max="10266" width="6.42578125" style="106" customWidth="1"/>
    <col min="10267" max="10267" width="8.7109375" style="106" customWidth="1"/>
    <col min="10268" max="10268" width="9.42578125" style="106" customWidth="1"/>
    <col min="10269" max="10269" width="9" style="106" bestFit="1" customWidth="1"/>
    <col min="10270" max="10276" width="37.140625" style="106" customWidth="1"/>
    <col min="10277" max="10277" width="29.85546875" style="106" customWidth="1"/>
    <col min="10278" max="10280" width="11.85546875" style="106" bestFit="1" customWidth="1"/>
    <col min="10281" max="10281" width="12.140625" style="106" customWidth="1"/>
    <col min="10282" max="10282" width="6.140625" style="106" customWidth="1"/>
    <col min="10283" max="10283" width="6.28515625" style="106" customWidth="1"/>
    <col min="10284" max="10284" width="6.7109375" style="106" customWidth="1"/>
    <col min="10285" max="10285" width="6.42578125" style="106" customWidth="1"/>
    <col min="10286" max="10286" width="8.7109375" style="106" customWidth="1"/>
    <col min="10287" max="10287" width="9.42578125" style="106" customWidth="1"/>
    <col min="10288" max="10288" width="9" style="106" bestFit="1" customWidth="1"/>
    <col min="10289" max="10295" width="37.140625" style="106" customWidth="1"/>
    <col min="10296" max="10296" width="29.85546875" style="106" customWidth="1"/>
    <col min="10297" max="10299" width="11.85546875" style="106" bestFit="1" customWidth="1"/>
    <col min="10300" max="10300" width="12.140625" style="106" customWidth="1"/>
    <col min="10301" max="10301" width="6.140625" style="106" customWidth="1"/>
    <col min="10302" max="10302" width="6.28515625" style="106" customWidth="1"/>
    <col min="10303" max="10303" width="6.7109375" style="106" customWidth="1"/>
    <col min="10304" max="10304" width="6.42578125" style="106" customWidth="1"/>
    <col min="10305" max="10305" width="8.7109375" style="106" customWidth="1"/>
    <col min="10306" max="10306" width="9.42578125" style="106" customWidth="1"/>
    <col min="10307" max="10307" width="9" style="106" bestFit="1" customWidth="1"/>
    <col min="10308" max="10314" width="37.140625" style="106" customWidth="1"/>
    <col min="10315" max="10315" width="29.85546875" style="106" customWidth="1"/>
    <col min="10316" max="10318" width="11.85546875" style="106" bestFit="1" customWidth="1"/>
    <col min="10319" max="10319" width="12.140625" style="106" customWidth="1"/>
    <col min="10320" max="10320" width="6.140625" style="106" customWidth="1"/>
    <col min="10321" max="10321" width="6.28515625" style="106" customWidth="1"/>
    <col min="10322" max="10322" width="6.7109375" style="106" customWidth="1"/>
    <col min="10323" max="10323" width="6.42578125" style="106" customWidth="1"/>
    <col min="10324" max="10324" width="8.7109375" style="106" customWidth="1"/>
    <col min="10325" max="10325" width="9.42578125" style="106" customWidth="1"/>
    <col min="10326" max="10326" width="9" style="106" bestFit="1" customWidth="1"/>
    <col min="10327" max="10333" width="37.140625" style="106" customWidth="1"/>
    <col min="10334" max="10334" width="29.85546875" style="106" customWidth="1"/>
    <col min="10335" max="10337" width="11.85546875" style="106" bestFit="1" customWidth="1"/>
    <col min="10338" max="10338" width="12.140625" style="106" customWidth="1"/>
    <col min="10339" max="10339" width="6.140625" style="106" customWidth="1"/>
    <col min="10340" max="10340" width="6.28515625" style="106" customWidth="1"/>
    <col min="10341" max="10341" width="6.7109375" style="106" customWidth="1"/>
    <col min="10342" max="10342" width="6.42578125" style="106" customWidth="1"/>
    <col min="10343" max="10343" width="8.7109375" style="106" customWidth="1"/>
    <col min="10344" max="10344" width="9.42578125" style="106" customWidth="1"/>
    <col min="10345" max="10345" width="9" style="106" bestFit="1" customWidth="1"/>
    <col min="10346" max="10352" width="37.140625" style="106" customWidth="1"/>
    <col min="10353" max="10353" width="29.85546875" style="106" customWidth="1"/>
    <col min="10354" max="10356" width="11.85546875" style="106" bestFit="1" customWidth="1"/>
    <col min="10357" max="10357" width="12.140625" style="106" customWidth="1"/>
    <col min="10358" max="10358" width="6.140625" style="106" customWidth="1"/>
    <col min="10359" max="10359" width="6.28515625" style="106" customWidth="1"/>
    <col min="10360" max="10360" width="6.7109375" style="106" customWidth="1"/>
    <col min="10361" max="10361" width="6.42578125" style="106" customWidth="1"/>
    <col min="10362" max="10362" width="8.7109375" style="106" customWidth="1"/>
    <col min="10363" max="10363" width="9.42578125" style="106" customWidth="1"/>
    <col min="10364" max="10364" width="9" style="106" bestFit="1" customWidth="1"/>
    <col min="10365" max="10371" width="37.140625" style="106" customWidth="1"/>
    <col min="10372" max="10372" width="29.85546875" style="106" customWidth="1"/>
    <col min="10373" max="10375" width="11.85546875" style="106" bestFit="1" customWidth="1"/>
    <col min="10376" max="10376" width="12.140625" style="106" customWidth="1"/>
    <col min="10377" max="10377" width="6.140625" style="106" customWidth="1"/>
    <col min="10378" max="10378" width="6.28515625" style="106" customWidth="1"/>
    <col min="10379" max="10379" width="6.7109375" style="106" customWidth="1"/>
    <col min="10380" max="10380" width="6.42578125" style="106" customWidth="1"/>
    <col min="10381" max="10381" width="8.7109375" style="106" customWidth="1"/>
    <col min="10382" max="10382" width="9.42578125" style="106" customWidth="1"/>
    <col min="10383" max="10383" width="9" style="106" bestFit="1" customWidth="1"/>
    <col min="10384" max="10390" width="37.140625" style="106" customWidth="1"/>
    <col min="10391" max="10391" width="29.85546875" style="106" customWidth="1"/>
    <col min="10392" max="10392" width="11.85546875" style="106" bestFit="1" customWidth="1"/>
    <col min="10393" max="10496" width="11.42578125" style="106"/>
    <col min="10497" max="10497" width="34.140625" style="106" customWidth="1"/>
    <col min="10498" max="10498" width="9.5703125" style="106" customWidth="1"/>
    <col min="10499" max="10499" width="11.85546875" style="106" bestFit="1" customWidth="1"/>
    <col min="10500" max="10500" width="11.85546875" style="106" customWidth="1"/>
    <col min="10501" max="10501" width="11.85546875" style="106" bestFit="1" customWidth="1"/>
    <col min="10502" max="10502" width="12.140625" style="106" customWidth="1"/>
    <col min="10503" max="10503" width="11.85546875" style="106" bestFit="1" customWidth="1"/>
    <col min="10504" max="10505" width="12.140625" style="106" customWidth="1"/>
    <col min="10506" max="10506" width="8.85546875" style="106" customWidth="1"/>
    <col min="10507" max="10513" width="0" style="106" hidden="1" customWidth="1"/>
    <col min="10514" max="10514" width="29.85546875" style="106" customWidth="1"/>
    <col min="10515" max="10517" width="11.85546875" style="106" bestFit="1" customWidth="1"/>
    <col min="10518" max="10518" width="12.140625" style="106" customWidth="1"/>
    <col min="10519" max="10519" width="6.140625" style="106" customWidth="1"/>
    <col min="10520" max="10520" width="6.28515625" style="106" customWidth="1"/>
    <col min="10521" max="10521" width="6.7109375" style="106" customWidth="1"/>
    <col min="10522" max="10522" width="6.42578125" style="106" customWidth="1"/>
    <col min="10523" max="10523" width="8.7109375" style="106" customWidth="1"/>
    <col min="10524" max="10524" width="9.42578125" style="106" customWidth="1"/>
    <col min="10525" max="10525" width="9" style="106" bestFit="1" customWidth="1"/>
    <col min="10526" max="10532" width="37.140625" style="106" customWidth="1"/>
    <col min="10533" max="10533" width="29.85546875" style="106" customWidth="1"/>
    <col min="10534" max="10536" width="11.85546875" style="106" bestFit="1" customWidth="1"/>
    <col min="10537" max="10537" width="12.140625" style="106" customWidth="1"/>
    <col min="10538" max="10538" width="6.140625" style="106" customWidth="1"/>
    <col min="10539" max="10539" width="6.28515625" style="106" customWidth="1"/>
    <col min="10540" max="10540" width="6.7109375" style="106" customWidth="1"/>
    <col min="10541" max="10541" width="6.42578125" style="106" customWidth="1"/>
    <col min="10542" max="10542" width="8.7109375" style="106" customWidth="1"/>
    <col min="10543" max="10543" width="9.42578125" style="106" customWidth="1"/>
    <col min="10544" max="10544" width="9" style="106" bestFit="1" customWidth="1"/>
    <col min="10545" max="10551" width="37.140625" style="106" customWidth="1"/>
    <col min="10552" max="10552" width="29.85546875" style="106" customWidth="1"/>
    <col min="10553" max="10555" width="11.85546875" style="106" bestFit="1" customWidth="1"/>
    <col min="10556" max="10556" width="12.140625" style="106" customWidth="1"/>
    <col min="10557" max="10557" width="6.140625" style="106" customWidth="1"/>
    <col min="10558" max="10558" width="6.28515625" style="106" customWidth="1"/>
    <col min="10559" max="10559" width="6.7109375" style="106" customWidth="1"/>
    <col min="10560" max="10560" width="6.42578125" style="106" customWidth="1"/>
    <col min="10561" max="10561" width="8.7109375" style="106" customWidth="1"/>
    <col min="10562" max="10562" width="9.42578125" style="106" customWidth="1"/>
    <col min="10563" max="10563" width="9" style="106" bestFit="1" customWidth="1"/>
    <col min="10564" max="10570" width="37.140625" style="106" customWidth="1"/>
    <col min="10571" max="10571" width="29.85546875" style="106" customWidth="1"/>
    <col min="10572" max="10574" width="11.85546875" style="106" bestFit="1" customWidth="1"/>
    <col min="10575" max="10575" width="12.140625" style="106" customWidth="1"/>
    <col min="10576" max="10576" width="6.140625" style="106" customWidth="1"/>
    <col min="10577" max="10577" width="6.28515625" style="106" customWidth="1"/>
    <col min="10578" max="10578" width="6.7109375" style="106" customWidth="1"/>
    <col min="10579" max="10579" width="6.42578125" style="106" customWidth="1"/>
    <col min="10580" max="10580" width="8.7109375" style="106" customWidth="1"/>
    <col min="10581" max="10581" width="9.42578125" style="106" customWidth="1"/>
    <col min="10582" max="10582" width="9" style="106" bestFit="1" customWidth="1"/>
    <col min="10583" max="10589" width="37.140625" style="106" customWidth="1"/>
    <col min="10590" max="10590" width="29.85546875" style="106" customWidth="1"/>
    <col min="10591" max="10593" width="11.85546875" style="106" bestFit="1" customWidth="1"/>
    <col min="10594" max="10594" width="12.140625" style="106" customWidth="1"/>
    <col min="10595" max="10595" width="6.140625" style="106" customWidth="1"/>
    <col min="10596" max="10596" width="6.28515625" style="106" customWidth="1"/>
    <col min="10597" max="10597" width="6.7109375" style="106" customWidth="1"/>
    <col min="10598" max="10598" width="6.42578125" style="106" customWidth="1"/>
    <col min="10599" max="10599" width="8.7109375" style="106" customWidth="1"/>
    <col min="10600" max="10600" width="9.42578125" style="106" customWidth="1"/>
    <col min="10601" max="10601" width="9" style="106" bestFit="1" customWidth="1"/>
    <col min="10602" max="10608" width="37.140625" style="106" customWidth="1"/>
    <col min="10609" max="10609" width="29.85546875" style="106" customWidth="1"/>
    <col min="10610" max="10612" width="11.85546875" style="106" bestFit="1" customWidth="1"/>
    <col min="10613" max="10613" width="12.140625" style="106" customWidth="1"/>
    <col min="10614" max="10614" width="6.140625" style="106" customWidth="1"/>
    <col min="10615" max="10615" width="6.28515625" style="106" customWidth="1"/>
    <col min="10616" max="10616" width="6.7109375" style="106" customWidth="1"/>
    <col min="10617" max="10617" width="6.42578125" style="106" customWidth="1"/>
    <col min="10618" max="10618" width="8.7109375" style="106" customWidth="1"/>
    <col min="10619" max="10619" width="9.42578125" style="106" customWidth="1"/>
    <col min="10620" max="10620" width="9" style="106" bestFit="1" customWidth="1"/>
    <col min="10621" max="10627" width="37.140625" style="106" customWidth="1"/>
    <col min="10628" max="10628" width="29.85546875" style="106" customWidth="1"/>
    <col min="10629" max="10631" width="11.85546875" style="106" bestFit="1" customWidth="1"/>
    <col min="10632" max="10632" width="12.140625" style="106" customWidth="1"/>
    <col min="10633" max="10633" width="6.140625" style="106" customWidth="1"/>
    <col min="10634" max="10634" width="6.28515625" style="106" customWidth="1"/>
    <col min="10635" max="10635" width="6.7109375" style="106" customWidth="1"/>
    <col min="10636" max="10636" width="6.42578125" style="106" customWidth="1"/>
    <col min="10637" max="10637" width="8.7109375" style="106" customWidth="1"/>
    <col min="10638" max="10638" width="9.42578125" style="106" customWidth="1"/>
    <col min="10639" max="10639" width="9" style="106" bestFit="1" customWidth="1"/>
    <col min="10640" max="10646" width="37.140625" style="106" customWidth="1"/>
    <col min="10647" max="10647" width="29.85546875" style="106" customWidth="1"/>
    <col min="10648" max="10648" width="11.85546875" style="106" bestFit="1" customWidth="1"/>
    <col min="10649" max="10752" width="11.42578125" style="106"/>
    <col min="10753" max="10753" width="34.140625" style="106" customWidth="1"/>
    <col min="10754" max="10754" width="9.5703125" style="106" customWidth="1"/>
    <col min="10755" max="10755" width="11.85546875" style="106" bestFit="1" customWidth="1"/>
    <col min="10756" max="10756" width="11.85546875" style="106" customWidth="1"/>
    <col min="10757" max="10757" width="11.85546875" style="106" bestFit="1" customWidth="1"/>
    <col min="10758" max="10758" width="12.140625" style="106" customWidth="1"/>
    <col min="10759" max="10759" width="11.85546875" style="106" bestFit="1" customWidth="1"/>
    <col min="10760" max="10761" width="12.140625" style="106" customWidth="1"/>
    <col min="10762" max="10762" width="8.85546875" style="106" customWidth="1"/>
    <col min="10763" max="10769" width="0" style="106" hidden="1" customWidth="1"/>
    <col min="10770" max="10770" width="29.85546875" style="106" customWidth="1"/>
    <col min="10771" max="10773" width="11.85546875" style="106" bestFit="1" customWidth="1"/>
    <col min="10774" max="10774" width="12.140625" style="106" customWidth="1"/>
    <col min="10775" max="10775" width="6.140625" style="106" customWidth="1"/>
    <col min="10776" max="10776" width="6.28515625" style="106" customWidth="1"/>
    <col min="10777" max="10777" width="6.7109375" style="106" customWidth="1"/>
    <col min="10778" max="10778" width="6.42578125" style="106" customWidth="1"/>
    <col min="10779" max="10779" width="8.7109375" style="106" customWidth="1"/>
    <col min="10780" max="10780" width="9.42578125" style="106" customWidth="1"/>
    <col min="10781" max="10781" width="9" style="106" bestFit="1" customWidth="1"/>
    <col min="10782" max="10788" width="37.140625" style="106" customWidth="1"/>
    <col min="10789" max="10789" width="29.85546875" style="106" customWidth="1"/>
    <col min="10790" max="10792" width="11.85546875" style="106" bestFit="1" customWidth="1"/>
    <col min="10793" max="10793" width="12.140625" style="106" customWidth="1"/>
    <col min="10794" max="10794" width="6.140625" style="106" customWidth="1"/>
    <col min="10795" max="10795" width="6.28515625" style="106" customWidth="1"/>
    <col min="10796" max="10796" width="6.7109375" style="106" customWidth="1"/>
    <col min="10797" max="10797" width="6.42578125" style="106" customWidth="1"/>
    <col min="10798" max="10798" width="8.7109375" style="106" customWidth="1"/>
    <col min="10799" max="10799" width="9.42578125" style="106" customWidth="1"/>
    <col min="10800" max="10800" width="9" style="106" bestFit="1" customWidth="1"/>
    <col min="10801" max="10807" width="37.140625" style="106" customWidth="1"/>
    <col min="10808" max="10808" width="29.85546875" style="106" customWidth="1"/>
    <col min="10809" max="10811" width="11.85546875" style="106" bestFit="1" customWidth="1"/>
    <col min="10812" max="10812" width="12.140625" style="106" customWidth="1"/>
    <col min="10813" max="10813" width="6.140625" style="106" customWidth="1"/>
    <col min="10814" max="10814" width="6.28515625" style="106" customWidth="1"/>
    <col min="10815" max="10815" width="6.7109375" style="106" customWidth="1"/>
    <col min="10816" max="10816" width="6.42578125" style="106" customWidth="1"/>
    <col min="10817" max="10817" width="8.7109375" style="106" customWidth="1"/>
    <col min="10818" max="10818" width="9.42578125" style="106" customWidth="1"/>
    <col min="10819" max="10819" width="9" style="106" bestFit="1" customWidth="1"/>
    <col min="10820" max="10826" width="37.140625" style="106" customWidth="1"/>
    <col min="10827" max="10827" width="29.85546875" style="106" customWidth="1"/>
    <col min="10828" max="10830" width="11.85546875" style="106" bestFit="1" customWidth="1"/>
    <col min="10831" max="10831" width="12.140625" style="106" customWidth="1"/>
    <col min="10832" max="10832" width="6.140625" style="106" customWidth="1"/>
    <col min="10833" max="10833" width="6.28515625" style="106" customWidth="1"/>
    <col min="10834" max="10834" width="6.7109375" style="106" customWidth="1"/>
    <col min="10835" max="10835" width="6.42578125" style="106" customWidth="1"/>
    <col min="10836" max="10836" width="8.7109375" style="106" customWidth="1"/>
    <col min="10837" max="10837" width="9.42578125" style="106" customWidth="1"/>
    <col min="10838" max="10838" width="9" style="106" bestFit="1" customWidth="1"/>
    <col min="10839" max="10845" width="37.140625" style="106" customWidth="1"/>
    <col min="10846" max="10846" width="29.85546875" style="106" customWidth="1"/>
    <col min="10847" max="10849" width="11.85546875" style="106" bestFit="1" customWidth="1"/>
    <col min="10850" max="10850" width="12.140625" style="106" customWidth="1"/>
    <col min="10851" max="10851" width="6.140625" style="106" customWidth="1"/>
    <col min="10852" max="10852" width="6.28515625" style="106" customWidth="1"/>
    <col min="10853" max="10853" width="6.7109375" style="106" customWidth="1"/>
    <col min="10854" max="10854" width="6.42578125" style="106" customWidth="1"/>
    <col min="10855" max="10855" width="8.7109375" style="106" customWidth="1"/>
    <col min="10856" max="10856" width="9.42578125" style="106" customWidth="1"/>
    <col min="10857" max="10857" width="9" style="106" bestFit="1" customWidth="1"/>
    <col min="10858" max="10864" width="37.140625" style="106" customWidth="1"/>
    <col min="10865" max="10865" width="29.85546875" style="106" customWidth="1"/>
    <col min="10866" max="10868" width="11.85546875" style="106" bestFit="1" customWidth="1"/>
    <col min="10869" max="10869" width="12.140625" style="106" customWidth="1"/>
    <col min="10870" max="10870" width="6.140625" style="106" customWidth="1"/>
    <col min="10871" max="10871" width="6.28515625" style="106" customWidth="1"/>
    <col min="10872" max="10872" width="6.7109375" style="106" customWidth="1"/>
    <col min="10873" max="10873" width="6.42578125" style="106" customWidth="1"/>
    <col min="10874" max="10874" width="8.7109375" style="106" customWidth="1"/>
    <col min="10875" max="10875" width="9.42578125" style="106" customWidth="1"/>
    <col min="10876" max="10876" width="9" style="106" bestFit="1" customWidth="1"/>
    <col min="10877" max="10883" width="37.140625" style="106" customWidth="1"/>
    <col min="10884" max="10884" width="29.85546875" style="106" customWidth="1"/>
    <col min="10885" max="10887" width="11.85546875" style="106" bestFit="1" customWidth="1"/>
    <col min="10888" max="10888" width="12.140625" style="106" customWidth="1"/>
    <col min="10889" max="10889" width="6.140625" style="106" customWidth="1"/>
    <col min="10890" max="10890" width="6.28515625" style="106" customWidth="1"/>
    <col min="10891" max="10891" width="6.7109375" style="106" customWidth="1"/>
    <col min="10892" max="10892" width="6.42578125" style="106" customWidth="1"/>
    <col min="10893" max="10893" width="8.7109375" style="106" customWidth="1"/>
    <col min="10894" max="10894" width="9.42578125" style="106" customWidth="1"/>
    <col min="10895" max="10895" width="9" style="106" bestFit="1" customWidth="1"/>
    <col min="10896" max="10902" width="37.140625" style="106" customWidth="1"/>
    <col min="10903" max="10903" width="29.85546875" style="106" customWidth="1"/>
    <col min="10904" max="10904" width="11.85546875" style="106" bestFit="1" customWidth="1"/>
    <col min="10905" max="11008" width="11.42578125" style="106"/>
    <col min="11009" max="11009" width="34.140625" style="106" customWidth="1"/>
    <col min="11010" max="11010" width="9.5703125" style="106" customWidth="1"/>
    <col min="11011" max="11011" width="11.85546875" style="106" bestFit="1" customWidth="1"/>
    <col min="11012" max="11012" width="11.85546875" style="106" customWidth="1"/>
    <col min="11013" max="11013" width="11.85546875" style="106" bestFit="1" customWidth="1"/>
    <col min="11014" max="11014" width="12.140625" style="106" customWidth="1"/>
    <col min="11015" max="11015" width="11.85546875" style="106" bestFit="1" customWidth="1"/>
    <col min="11016" max="11017" width="12.140625" style="106" customWidth="1"/>
    <col min="11018" max="11018" width="8.85546875" style="106" customWidth="1"/>
    <col min="11019" max="11025" width="0" style="106" hidden="1" customWidth="1"/>
    <col min="11026" max="11026" width="29.85546875" style="106" customWidth="1"/>
    <col min="11027" max="11029" width="11.85546875" style="106" bestFit="1" customWidth="1"/>
    <col min="11030" max="11030" width="12.140625" style="106" customWidth="1"/>
    <col min="11031" max="11031" width="6.140625" style="106" customWidth="1"/>
    <col min="11032" max="11032" width="6.28515625" style="106" customWidth="1"/>
    <col min="11033" max="11033" width="6.7109375" style="106" customWidth="1"/>
    <col min="11034" max="11034" width="6.42578125" style="106" customWidth="1"/>
    <col min="11035" max="11035" width="8.7109375" style="106" customWidth="1"/>
    <col min="11036" max="11036" width="9.42578125" style="106" customWidth="1"/>
    <col min="11037" max="11037" width="9" style="106" bestFit="1" customWidth="1"/>
    <col min="11038" max="11044" width="37.140625" style="106" customWidth="1"/>
    <col min="11045" max="11045" width="29.85546875" style="106" customWidth="1"/>
    <col min="11046" max="11048" width="11.85546875" style="106" bestFit="1" customWidth="1"/>
    <col min="11049" max="11049" width="12.140625" style="106" customWidth="1"/>
    <col min="11050" max="11050" width="6.140625" style="106" customWidth="1"/>
    <col min="11051" max="11051" width="6.28515625" style="106" customWidth="1"/>
    <col min="11052" max="11052" width="6.7109375" style="106" customWidth="1"/>
    <col min="11053" max="11053" width="6.42578125" style="106" customWidth="1"/>
    <col min="11054" max="11054" width="8.7109375" style="106" customWidth="1"/>
    <col min="11055" max="11055" width="9.42578125" style="106" customWidth="1"/>
    <col min="11056" max="11056" width="9" style="106" bestFit="1" customWidth="1"/>
    <col min="11057" max="11063" width="37.140625" style="106" customWidth="1"/>
    <col min="11064" max="11064" width="29.85546875" style="106" customWidth="1"/>
    <col min="11065" max="11067" width="11.85546875" style="106" bestFit="1" customWidth="1"/>
    <col min="11068" max="11068" width="12.140625" style="106" customWidth="1"/>
    <col min="11069" max="11069" width="6.140625" style="106" customWidth="1"/>
    <col min="11070" max="11070" width="6.28515625" style="106" customWidth="1"/>
    <col min="11071" max="11071" width="6.7109375" style="106" customWidth="1"/>
    <col min="11072" max="11072" width="6.42578125" style="106" customWidth="1"/>
    <col min="11073" max="11073" width="8.7109375" style="106" customWidth="1"/>
    <col min="11074" max="11074" width="9.42578125" style="106" customWidth="1"/>
    <col min="11075" max="11075" width="9" style="106" bestFit="1" customWidth="1"/>
    <col min="11076" max="11082" width="37.140625" style="106" customWidth="1"/>
    <col min="11083" max="11083" width="29.85546875" style="106" customWidth="1"/>
    <col min="11084" max="11086" width="11.85546875" style="106" bestFit="1" customWidth="1"/>
    <col min="11087" max="11087" width="12.140625" style="106" customWidth="1"/>
    <col min="11088" max="11088" width="6.140625" style="106" customWidth="1"/>
    <col min="11089" max="11089" width="6.28515625" style="106" customWidth="1"/>
    <col min="11090" max="11090" width="6.7109375" style="106" customWidth="1"/>
    <col min="11091" max="11091" width="6.42578125" style="106" customWidth="1"/>
    <col min="11092" max="11092" width="8.7109375" style="106" customWidth="1"/>
    <col min="11093" max="11093" width="9.42578125" style="106" customWidth="1"/>
    <col min="11094" max="11094" width="9" style="106" bestFit="1" customWidth="1"/>
    <col min="11095" max="11101" width="37.140625" style="106" customWidth="1"/>
    <col min="11102" max="11102" width="29.85546875" style="106" customWidth="1"/>
    <col min="11103" max="11105" width="11.85546875" style="106" bestFit="1" customWidth="1"/>
    <col min="11106" max="11106" width="12.140625" style="106" customWidth="1"/>
    <col min="11107" max="11107" width="6.140625" style="106" customWidth="1"/>
    <col min="11108" max="11108" width="6.28515625" style="106" customWidth="1"/>
    <col min="11109" max="11109" width="6.7109375" style="106" customWidth="1"/>
    <col min="11110" max="11110" width="6.42578125" style="106" customWidth="1"/>
    <col min="11111" max="11111" width="8.7109375" style="106" customWidth="1"/>
    <col min="11112" max="11112" width="9.42578125" style="106" customWidth="1"/>
    <col min="11113" max="11113" width="9" style="106" bestFit="1" customWidth="1"/>
    <col min="11114" max="11120" width="37.140625" style="106" customWidth="1"/>
    <col min="11121" max="11121" width="29.85546875" style="106" customWidth="1"/>
    <col min="11122" max="11124" width="11.85546875" style="106" bestFit="1" customWidth="1"/>
    <col min="11125" max="11125" width="12.140625" style="106" customWidth="1"/>
    <col min="11126" max="11126" width="6.140625" style="106" customWidth="1"/>
    <col min="11127" max="11127" width="6.28515625" style="106" customWidth="1"/>
    <col min="11128" max="11128" width="6.7109375" style="106" customWidth="1"/>
    <col min="11129" max="11129" width="6.42578125" style="106" customWidth="1"/>
    <col min="11130" max="11130" width="8.7109375" style="106" customWidth="1"/>
    <col min="11131" max="11131" width="9.42578125" style="106" customWidth="1"/>
    <col min="11132" max="11132" width="9" style="106" bestFit="1" customWidth="1"/>
    <col min="11133" max="11139" width="37.140625" style="106" customWidth="1"/>
    <col min="11140" max="11140" width="29.85546875" style="106" customWidth="1"/>
    <col min="11141" max="11143" width="11.85546875" style="106" bestFit="1" customWidth="1"/>
    <col min="11144" max="11144" width="12.140625" style="106" customWidth="1"/>
    <col min="11145" max="11145" width="6.140625" style="106" customWidth="1"/>
    <col min="11146" max="11146" width="6.28515625" style="106" customWidth="1"/>
    <col min="11147" max="11147" width="6.7109375" style="106" customWidth="1"/>
    <col min="11148" max="11148" width="6.42578125" style="106" customWidth="1"/>
    <col min="11149" max="11149" width="8.7109375" style="106" customWidth="1"/>
    <col min="11150" max="11150" width="9.42578125" style="106" customWidth="1"/>
    <col min="11151" max="11151" width="9" style="106" bestFit="1" customWidth="1"/>
    <col min="11152" max="11158" width="37.140625" style="106" customWidth="1"/>
    <col min="11159" max="11159" width="29.85546875" style="106" customWidth="1"/>
    <col min="11160" max="11160" width="11.85546875" style="106" bestFit="1" customWidth="1"/>
    <col min="11161" max="11264" width="11.42578125" style="106"/>
    <col min="11265" max="11265" width="34.140625" style="106" customWidth="1"/>
    <col min="11266" max="11266" width="9.5703125" style="106" customWidth="1"/>
    <col min="11267" max="11267" width="11.85546875" style="106" bestFit="1" customWidth="1"/>
    <col min="11268" max="11268" width="11.85546875" style="106" customWidth="1"/>
    <col min="11269" max="11269" width="11.85546875" style="106" bestFit="1" customWidth="1"/>
    <col min="11270" max="11270" width="12.140625" style="106" customWidth="1"/>
    <col min="11271" max="11271" width="11.85546875" style="106" bestFit="1" customWidth="1"/>
    <col min="11272" max="11273" width="12.140625" style="106" customWidth="1"/>
    <col min="11274" max="11274" width="8.85546875" style="106" customWidth="1"/>
    <col min="11275" max="11281" width="0" style="106" hidden="1" customWidth="1"/>
    <col min="11282" max="11282" width="29.85546875" style="106" customWidth="1"/>
    <col min="11283" max="11285" width="11.85546875" style="106" bestFit="1" customWidth="1"/>
    <col min="11286" max="11286" width="12.140625" style="106" customWidth="1"/>
    <col min="11287" max="11287" width="6.140625" style="106" customWidth="1"/>
    <col min="11288" max="11288" width="6.28515625" style="106" customWidth="1"/>
    <col min="11289" max="11289" width="6.7109375" style="106" customWidth="1"/>
    <col min="11290" max="11290" width="6.42578125" style="106" customWidth="1"/>
    <col min="11291" max="11291" width="8.7109375" style="106" customWidth="1"/>
    <col min="11292" max="11292" width="9.42578125" style="106" customWidth="1"/>
    <col min="11293" max="11293" width="9" style="106" bestFit="1" customWidth="1"/>
    <col min="11294" max="11300" width="37.140625" style="106" customWidth="1"/>
    <col min="11301" max="11301" width="29.85546875" style="106" customWidth="1"/>
    <col min="11302" max="11304" width="11.85546875" style="106" bestFit="1" customWidth="1"/>
    <col min="11305" max="11305" width="12.140625" style="106" customWidth="1"/>
    <col min="11306" max="11306" width="6.140625" style="106" customWidth="1"/>
    <col min="11307" max="11307" width="6.28515625" style="106" customWidth="1"/>
    <col min="11308" max="11308" width="6.7109375" style="106" customWidth="1"/>
    <col min="11309" max="11309" width="6.42578125" style="106" customWidth="1"/>
    <col min="11310" max="11310" width="8.7109375" style="106" customWidth="1"/>
    <col min="11311" max="11311" width="9.42578125" style="106" customWidth="1"/>
    <col min="11312" max="11312" width="9" style="106" bestFit="1" customWidth="1"/>
    <col min="11313" max="11319" width="37.140625" style="106" customWidth="1"/>
    <col min="11320" max="11320" width="29.85546875" style="106" customWidth="1"/>
    <col min="11321" max="11323" width="11.85546875" style="106" bestFit="1" customWidth="1"/>
    <col min="11324" max="11324" width="12.140625" style="106" customWidth="1"/>
    <col min="11325" max="11325" width="6.140625" style="106" customWidth="1"/>
    <col min="11326" max="11326" width="6.28515625" style="106" customWidth="1"/>
    <col min="11327" max="11327" width="6.7109375" style="106" customWidth="1"/>
    <col min="11328" max="11328" width="6.42578125" style="106" customWidth="1"/>
    <col min="11329" max="11329" width="8.7109375" style="106" customWidth="1"/>
    <col min="11330" max="11330" width="9.42578125" style="106" customWidth="1"/>
    <col min="11331" max="11331" width="9" style="106" bestFit="1" customWidth="1"/>
    <col min="11332" max="11338" width="37.140625" style="106" customWidth="1"/>
    <col min="11339" max="11339" width="29.85546875" style="106" customWidth="1"/>
    <col min="11340" max="11342" width="11.85546875" style="106" bestFit="1" customWidth="1"/>
    <col min="11343" max="11343" width="12.140625" style="106" customWidth="1"/>
    <col min="11344" max="11344" width="6.140625" style="106" customWidth="1"/>
    <col min="11345" max="11345" width="6.28515625" style="106" customWidth="1"/>
    <col min="11346" max="11346" width="6.7109375" style="106" customWidth="1"/>
    <col min="11347" max="11347" width="6.42578125" style="106" customWidth="1"/>
    <col min="11348" max="11348" width="8.7109375" style="106" customWidth="1"/>
    <col min="11349" max="11349" width="9.42578125" style="106" customWidth="1"/>
    <col min="11350" max="11350" width="9" style="106" bestFit="1" customWidth="1"/>
    <col min="11351" max="11357" width="37.140625" style="106" customWidth="1"/>
    <col min="11358" max="11358" width="29.85546875" style="106" customWidth="1"/>
    <col min="11359" max="11361" width="11.85546875" style="106" bestFit="1" customWidth="1"/>
    <col min="11362" max="11362" width="12.140625" style="106" customWidth="1"/>
    <col min="11363" max="11363" width="6.140625" style="106" customWidth="1"/>
    <col min="11364" max="11364" width="6.28515625" style="106" customWidth="1"/>
    <col min="11365" max="11365" width="6.7109375" style="106" customWidth="1"/>
    <col min="11366" max="11366" width="6.42578125" style="106" customWidth="1"/>
    <col min="11367" max="11367" width="8.7109375" style="106" customWidth="1"/>
    <col min="11368" max="11368" width="9.42578125" style="106" customWidth="1"/>
    <col min="11369" max="11369" width="9" style="106" bestFit="1" customWidth="1"/>
    <col min="11370" max="11376" width="37.140625" style="106" customWidth="1"/>
    <col min="11377" max="11377" width="29.85546875" style="106" customWidth="1"/>
    <col min="11378" max="11380" width="11.85546875" style="106" bestFit="1" customWidth="1"/>
    <col min="11381" max="11381" width="12.140625" style="106" customWidth="1"/>
    <col min="11382" max="11382" width="6.140625" style="106" customWidth="1"/>
    <col min="11383" max="11383" width="6.28515625" style="106" customWidth="1"/>
    <col min="11384" max="11384" width="6.7109375" style="106" customWidth="1"/>
    <col min="11385" max="11385" width="6.42578125" style="106" customWidth="1"/>
    <col min="11386" max="11386" width="8.7109375" style="106" customWidth="1"/>
    <col min="11387" max="11387" width="9.42578125" style="106" customWidth="1"/>
    <col min="11388" max="11388" width="9" style="106" bestFit="1" customWidth="1"/>
    <col min="11389" max="11395" width="37.140625" style="106" customWidth="1"/>
    <col min="11396" max="11396" width="29.85546875" style="106" customWidth="1"/>
    <col min="11397" max="11399" width="11.85546875" style="106" bestFit="1" customWidth="1"/>
    <col min="11400" max="11400" width="12.140625" style="106" customWidth="1"/>
    <col min="11401" max="11401" width="6.140625" style="106" customWidth="1"/>
    <col min="11402" max="11402" width="6.28515625" style="106" customWidth="1"/>
    <col min="11403" max="11403" width="6.7109375" style="106" customWidth="1"/>
    <col min="11404" max="11404" width="6.42578125" style="106" customWidth="1"/>
    <col min="11405" max="11405" width="8.7109375" style="106" customWidth="1"/>
    <col min="11406" max="11406" width="9.42578125" style="106" customWidth="1"/>
    <col min="11407" max="11407" width="9" style="106" bestFit="1" customWidth="1"/>
    <col min="11408" max="11414" width="37.140625" style="106" customWidth="1"/>
    <col min="11415" max="11415" width="29.85546875" style="106" customWidth="1"/>
    <col min="11416" max="11416" width="11.85546875" style="106" bestFit="1" customWidth="1"/>
    <col min="11417" max="11520" width="11.42578125" style="106"/>
    <col min="11521" max="11521" width="34.140625" style="106" customWidth="1"/>
    <col min="11522" max="11522" width="9.5703125" style="106" customWidth="1"/>
    <col min="11523" max="11523" width="11.85546875" style="106" bestFit="1" customWidth="1"/>
    <col min="11524" max="11524" width="11.85546875" style="106" customWidth="1"/>
    <col min="11525" max="11525" width="11.85546875" style="106" bestFit="1" customWidth="1"/>
    <col min="11526" max="11526" width="12.140625" style="106" customWidth="1"/>
    <col min="11527" max="11527" width="11.85546875" style="106" bestFit="1" customWidth="1"/>
    <col min="11528" max="11529" width="12.140625" style="106" customWidth="1"/>
    <col min="11530" max="11530" width="8.85546875" style="106" customWidth="1"/>
    <col min="11531" max="11537" width="0" style="106" hidden="1" customWidth="1"/>
    <col min="11538" max="11538" width="29.85546875" style="106" customWidth="1"/>
    <col min="11539" max="11541" width="11.85546875" style="106" bestFit="1" customWidth="1"/>
    <col min="11542" max="11542" width="12.140625" style="106" customWidth="1"/>
    <col min="11543" max="11543" width="6.140625" style="106" customWidth="1"/>
    <col min="11544" max="11544" width="6.28515625" style="106" customWidth="1"/>
    <col min="11545" max="11545" width="6.7109375" style="106" customWidth="1"/>
    <col min="11546" max="11546" width="6.42578125" style="106" customWidth="1"/>
    <col min="11547" max="11547" width="8.7109375" style="106" customWidth="1"/>
    <col min="11548" max="11548" width="9.42578125" style="106" customWidth="1"/>
    <col min="11549" max="11549" width="9" style="106" bestFit="1" customWidth="1"/>
    <col min="11550" max="11556" width="37.140625" style="106" customWidth="1"/>
    <col min="11557" max="11557" width="29.85546875" style="106" customWidth="1"/>
    <col min="11558" max="11560" width="11.85546875" style="106" bestFit="1" customWidth="1"/>
    <col min="11561" max="11561" width="12.140625" style="106" customWidth="1"/>
    <col min="11562" max="11562" width="6.140625" style="106" customWidth="1"/>
    <col min="11563" max="11563" width="6.28515625" style="106" customWidth="1"/>
    <col min="11564" max="11564" width="6.7109375" style="106" customWidth="1"/>
    <col min="11565" max="11565" width="6.42578125" style="106" customWidth="1"/>
    <col min="11566" max="11566" width="8.7109375" style="106" customWidth="1"/>
    <col min="11567" max="11567" width="9.42578125" style="106" customWidth="1"/>
    <col min="11568" max="11568" width="9" style="106" bestFit="1" customWidth="1"/>
    <col min="11569" max="11575" width="37.140625" style="106" customWidth="1"/>
    <col min="11576" max="11576" width="29.85546875" style="106" customWidth="1"/>
    <col min="11577" max="11579" width="11.85546875" style="106" bestFit="1" customWidth="1"/>
    <col min="11580" max="11580" width="12.140625" style="106" customWidth="1"/>
    <col min="11581" max="11581" width="6.140625" style="106" customWidth="1"/>
    <col min="11582" max="11582" width="6.28515625" style="106" customWidth="1"/>
    <col min="11583" max="11583" width="6.7109375" style="106" customWidth="1"/>
    <col min="11584" max="11584" width="6.42578125" style="106" customWidth="1"/>
    <col min="11585" max="11585" width="8.7109375" style="106" customWidth="1"/>
    <col min="11586" max="11586" width="9.42578125" style="106" customWidth="1"/>
    <col min="11587" max="11587" width="9" style="106" bestFit="1" customWidth="1"/>
    <col min="11588" max="11594" width="37.140625" style="106" customWidth="1"/>
    <col min="11595" max="11595" width="29.85546875" style="106" customWidth="1"/>
    <col min="11596" max="11598" width="11.85546875" style="106" bestFit="1" customWidth="1"/>
    <col min="11599" max="11599" width="12.140625" style="106" customWidth="1"/>
    <col min="11600" max="11600" width="6.140625" style="106" customWidth="1"/>
    <col min="11601" max="11601" width="6.28515625" style="106" customWidth="1"/>
    <col min="11602" max="11602" width="6.7109375" style="106" customWidth="1"/>
    <col min="11603" max="11603" width="6.42578125" style="106" customWidth="1"/>
    <col min="11604" max="11604" width="8.7109375" style="106" customWidth="1"/>
    <col min="11605" max="11605" width="9.42578125" style="106" customWidth="1"/>
    <col min="11606" max="11606" width="9" style="106" bestFit="1" customWidth="1"/>
    <col min="11607" max="11613" width="37.140625" style="106" customWidth="1"/>
    <col min="11614" max="11614" width="29.85546875" style="106" customWidth="1"/>
    <col min="11615" max="11617" width="11.85546875" style="106" bestFit="1" customWidth="1"/>
    <col min="11618" max="11618" width="12.140625" style="106" customWidth="1"/>
    <col min="11619" max="11619" width="6.140625" style="106" customWidth="1"/>
    <col min="11620" max="11620" width="6.28515625" style="106" customWidth="1"/>
    <col min="11621" max="11621" width="6.7109375" style="106" customWidth="1"/>
    <col min="11622" max="11622" width="6.42578125" style="106" customWidth="1"/>
    <col min="11623" max="11623" width="8.7109375" style="106" customWidth="1"/>
    <col min="11624" max="11624" width="9.42578125" style="106" customWidth="1"/>
    <col min="11625" max="11625" width="9" style="106" bestFit="1" customWidth="1"/>
    <col min="11626" max="11632" width="37.140625" style="106" customWidth="1"/>
    <col min="11633" max="11633" width="29.85546875" style="106" customWidth="1"/>
    <col min="11634" max="11636" width="11.85546875" style="106" bestFit="1" customWidth="1"/>
    <col min="11637" max="11637" width="12.140625" style="106" customWidth="1"/>
    <col min="11638" max="11638" width="6.140625" style="106" customWidth="1"/>
    <col min="11639" max="11639" width="6.28515625" style="106" customWidth="1"/>
    <col min="11640" max="11640" width="6.7109375" style="106" customWidth="1"/>
    <col min="11641" max="11641" width="6.42578125" style="106" customWidth="1"/>
    <col min="11642" max="11642" width="8.7109375" style="106" customWidth="1"/>
    <col min="11643" max="11643" width="9.42578125" style="106" customWidth="1"/>
    <col min="11644" max="11644" width="9" style="106" bestFit="1" customWidth="1"/>
    <col min="11645" max="11651" width="37.140625" style="106" customWidth="1"/>
    <col min="11652" max="11652" width="29.85546875" style="106" customWidth="1"/>
    <col min="11653" max="11655" width="11.85546875" style="106" bestFit="1" customWidth="1"/>
    <col min="11656" max="11656" width="12.140625" style="106" customWidth="1"/>
    <col min="11657" max="11657" width="6.140625" style="106" customWidth="1"/>
    <col min="11658" max="11658" width="6.28515625" style="106" customWidth="1"/>
    <col min="11659" max="11659" width="6.7109375" style="106" customWidth="1"/>
    <col min="11660" max="11660" width="6.42578125" style="106" customWidth="1"/>
    <col min="11661" max="11661" width="8.7109375" style="106" customWidth="1"/>
    <col min="11662" max="11662" width="9.42578125" style="106" customWidth="1"/>
    <col min="11663" max="11663" width="9" style="106" bestFit="1" customWidth="1"/>
    <col min="11664" max="11670" width="37.140625" style="106" customWidth="1"/>
    <col min="11671" max="11671" width="29.85546875" style="106" customWidth="1"/>
    <col min="11672" max="11672" width="11.85546875" style="106" bestFit="1" customWidth="1"/>
    <col min="11673" max="11776" width="11.42578125" style="106"/>
    <col min="11777" max="11777" width="34.140625" style="106" customWidth="1"/>
    <col min="11778" max="11778" width="9.5703125" style="106" customWidth="1"/>
    <col min="11779" max="11779" width="11.85546875" style="106" bestFit="1" customWidth="1"/>
    <col min="11780" max="11780" width="11.85546875" style="106" customWidth="1"/>
    <col min="11781" max="11781" width="11.85546875" style="106" bestFit="1" customWidth="1"/>
    <col min="11782" max="11782" width="12.140625" style="106" customWidth="1"/>
    <col min="11783" max="11783" width="11.85546875" style="106" bestFit="1" customWidth="1"/>
    <col min="11784" max="11785" width="12.140625" style="106" customWidth="1"/>
    <col min="11786" max="11786" width="8.85546875" style="106" customWidth="1"/>
    <col min="11787" max="11793" width="0" style="106" hidden="1" customWidth="1"/>
    <col min="11794" max="11794" width="29.85546875" style="106" customWidth="1"/>
    <col min="11795" max="11797" width="11.85546875" style="106" bestFit="1" customWidth="1"/>
    <col min="11798" max="11798" width="12.140625" style="106" customWidth="1"/>
    <col min="11799" max="11799" width="6.140625" style="106" customWidth="1"/>
    <col min="11800" max="11800" width="6.28515625" style="106" customWidth="1"/>
    <col min="11801" max="11801" width="6.7109375" style="106" customWidth="1"/>
    <col min="11802" max="11802" width="6.42578125" style="106" customWidth="1"/>
    <col min="11803" max="11803" width="8.7109375" style="106" customWidth="1"/>
    <col min="11804" max="11804" width="9.42578125" style="106" customWidth="1"/>
    <col min="11805" max="11805" width="9" style="106" bestFit="1" customWidth="1"/>
    <col min="11806" max="11812" width="37.140625" style="106" customWidth="1"/>
    <col min="11813" max="11813" width="29.85546875" style="106" customWidth="1"/>
    <col min="11814" max="11816" width="11.85546875" style="106" bestFit="1" customWidth="1"/>
    <col min="11817" max="11817" width="12.140625" style="106" customWidth="1"/>
    <col min="11818" max="11818" width="6.140625" style="106" customWidth="1"/>
    <col min="11819" max="11819" width="6.28515625" style="106" customWidth="1"/>
    <col min="11820" max="11820" width="6.7109375" style="106" customWidth="1"/>
    <col min="11821" max="11821" width="6.42578125" style="106" customWidth="1"/>
    <col min="11822" max="11822" width="8.7109375" style="106" customWidth="1"/>
    <col min="11823" max="11823" width="9.42578125" style="106" customWidth="1"/>
    <col min="11824" max="11824" width="9" style="106" bestFit="1" customWidth="1"/>
    <col min="11825" max="11831" width="37.140625" style="106" customWidth="1"/>
    <col min="11832" max="11832" width="29.85546875" style="106" customWidth="1"/>
    <col min="11833" max="11835" width="11.85546875" style="106" bestFit="1" customWidth="1"/>
    <col min="11836" max="11836" width="12.140625" style="106" customWidth="1"/>
    <col min="11837" max="11837" width="6.140625" style="106" customWidth="1"/>
    <col min="11838" max="11838" width="6.28515625" style="106" customWidth="1"/>
    <col min="11839" max="11839" width="6.7109375" style="106" customWidth="1"/>
    <col min="11840" max="11840" width="6.42578125" style="106" customWidth="1"/>
    <col min="11841" max="11841" width="8.7109375" style="106" customWidth="1"/>
    <col min="11842" max="11842" width="9.42578125" style="106" customWidth="1"/>
    <col min="11843" max="11843" width="9" style="106" bestFit="1" customWidth="1"/>
    <col min="11844" max="11850" width="37.140625" style="106" customWidth="1"/>
    <col min="11851" max="11851" width="29.85546875" style="106" customWidth="1"/>
    <col min="11852" max="11854" width="11.85546875" style="106" bestFit="1" customWidth="1"/>
    <col min="11855" max="11855" width="12.140625" style="106" customWidth="1"/>
    <col min="11856" max="11856" width="6.140625" style="106" customWidth="1"/>
    <col min="11857" max="11857" width="6.28515625" style="106" customWidth="1"/>
    <col min="11858" max="11858" width="6.7109375" style="106" customWidth="1"/>
    <col min="11859" max="11859" width="6.42578125" style="106" customWidth="1"/>
    <col min="11860" max="11860" width="8.7109375" style="106" customWidth="1"/>
    <col min="11861" max="11861" width="9.42578125" style="106" customWidth="1"/>
    <col min="11862" max="11862" width="9" style="106" bestFit="1" customWidth="1"/>
    <col min="11863" max="11869" width="37.140625" style="106" customWidth="1"/>
    <col min="11870" max="11870" width="29.85546875" style="106" customWidth="1"/>
    <col min="11871" max="11873" width="11.85546875" style="106" bestFit="1" customWidth="1"/>
    <col min="11874" max="11874" width="12.140625" style="106" customWidth="1"/>
    <col min="11875" max="11875" width="6.140625" style="106" customWidth="1"/>
    <col min="11876" max="11876" width="6.28515625" style="106" customWidth="1"/>
    <col min="11877" max="11877" width="6.7109375" style="106" customWidth="1"/>
    <col min="11878" max="11878" width="6.42578125" style="106" customWidth="1"/>
    <col min="11879" max="11879" width="8.7109375" style="106" customWidth="1"/>
    <col min="11880" max="11880" width="9.42578125" style="106" customWidth="1"/>
    <col min="11881" max="11881" width="9" style="106" bestFit="1" customWidth="1"/>
    <col min="11882" max="11888" width="37.140625" style="106" customWidth="1"/>
    <col min="11889" max="11889" width="29.85546875" style="106" customWidth="1"/>
    <col min="11890" max="11892" width="11.85546875" style="106" bestFit="1" customWidth="1"/>
    <col min="11893" max="11893" width="12.140625" style="106" customWidth="1"/>
    <col min="11894" max="11894" width="6.140625" style="106" customWidth="1"/>
    <col min="11895" max="11895" width="6.28515625" style="106" customWidth="1"/>
    <col min="11896" max="11896" width="6.7109375" style="106" customWidth="1"/>
    <col min="11897" max="11897" width="6.42578125" style="106" customWidth="1"/>
    <col min="11898" max="11898" width="8.7109375" style="106" customWidth="1"/>
    <col min="11899" max="11899" width="9.42578125" style="106" customWidth="1"/>
    <col min="11900" max="11900" width="9" style="106" bestFit="1" customWidth="1"/>
    <col min="11901" max="11907" width="37.140625" style="106" customWidth="1"/>
    <col min="11908" max="11908" width="29.85546875" style="106" customWidth="1"/>
    <col min="11909" max="11911" width="11.85546875" style="106" bestFit="1" customWidth="1"/>
    <col min="11912" max="11912" width="12.140625" style="106" customWidth="1"/>
    <col min="11913" max="11913" width="6.140625" style="106" customWidth="1"/>
    <col min="11914" max="11914" width="6.28515625" style="106" customWidth="1"/>
    <col min="11915" max="11915" width="6.7109375" style="106" customWidth="1"/>
    <col min="11916" max="11916" width="6.42578125" style="106" customWidth="1"/>
    <col min="11917" max="11917" width="8.7109375" style="106" customWidth="1"/>
    <col min="11918" max="11918" width="9.42578125" style="106" customWidth="1"/>
    <col min="11919" max="11919" width="9" style="106" bestFit="1" customWidth="1"/>
    <col min="11920" max="11926" width="37.140625" style="106" customWidth="1"/>
    <col min="11927" max="11927" width="29.85546875" style="106" customWidth="1"/>
    <col min="11928" max="11928" width="11.85546875" style="106" bestFit="1" customWidth="1"/>
    <col min="11929" max="12032" width="11.42578125" style="106"/>
    <col min="12033" max="12033" width="34.140625" style="106" customWidth="1"/>
    <col min="12034" max="12034" width="9.5703125" style="106" customWidth="1"/>
    <col min="12035" max="12035" width="11.85546875" style="106" bestFit="1" customWidth="1"/>
    <col min="12036" max="12036" width="11.85546875" style="106" customWidth="1"/>
    <col min="12037" max="12037" width="11.85546875" style="106" bestFit="1" customWidth="1"/>
    <col min="12038" max="12038" width="12.140625" style="106" customWidth="1"/>
    <col min="12039" max="12039" width="11.85546875" style="106" bestFit="1" customWidth="1"/>
    <col min="12040" max="12041" width="12.140625" style="106" customWidth="1"/>
    <col min="12042" max="12042" width="8.85546875" style="106" customWidth="1"/>
    <col min="12043" max="12049" width="0" style="106" hidden="1" customWidth="1"/>
    <col min="12050" max="12050" width="29.85546875" style="106" customWidth="1"/>
    <col min="12051" max="12053" width="11.85546875" style="106" bestFit="1" customWidth="1"/>
    <col min="12054" max="12054" width="12.140625" style="106" customWidth="1"/>
    <col min="12055" max="12055" width="6.140625" style="106" customWidth="1"/>
    <col min="12056" max="12056" width="6.28515625" style="106" customWidth="1"/>
    <col min="12057" max="12057" width="6.7109375" style="106" customWidth="1"/>
    <col min="12058" max="12058" width="6.42578125" style="106" customWidth="1"/>
    <col min="12059" max="12059" width="8.7109375" style="106" customWidth="1"/>
    <col min="12060" max="12060" width="9.42578125" style="106" customWidth="1"/>
    <col min="12061" max="12061" width="9" style="106" bestFit="1" customWidth="1"/>
    <col min="12062" max="12068" width="37.140625" style="106" customWidth="1"/>
    <col min="12069" max="12069" width="29.85546875" style="106" customWidth="1"/>
    <col min="12070" max="12072" width="11.85546875" style="106" bestFit="1" customWidth="1"/>
    <col min="12073" max="12073" width="12.140625" style="106" customWidth="1"/>
    <col min="12074" max="12074" width="6.140625" style="106" customWidth="1"/>
    <col min="12075" max="12075" width="6.28515625" style="106" customWidth="1"/>
    <col min="12076" max="12076" width="6.7109375" style="106" customWidth="1"/>
    <col min="12077" max="12077" width="6.42578125" style="106" customWidth="1"/>
    <col min="12078" max="12078" width="8.7109375" style="106" customWidth="1"/>
    <col min="12079" max="12079" width="9.42578125" style="106" customWidth="1"/>
    <col min="12080" max="12080" width="9" style="106" bestFit="1" customWidth="1"/>
    <col min="12081" max="12087" width="37.140625" style="106" customWidth="1"/>
    <col min="12088" max="12088" width="29.85546875" style="106" customWidth="1"/>
    <col min="12089" max="12091" width="11.85546875" style="106" bestFit="1" customWidth="1"/>
    <col min="12092" max="12092" width="12.140625" style="106" customWidth="1"/>
    <col min="12093" max="12093" width="6.140625" style="106" customWidth="1"/>
    <col min="12094" max="12094" width="6.28515625" style="106" customWidth="1"/>
    <col min="12095" max="12095" width="6.7109375" style="106" customWidth="1"/>
    <col min="12096" max="12096" width="6.42578125" style="106" customWidth="1"/>
    <col min="12097" max="12097" width="8.7109375" style="106" customWidth="1"/>
    <col min="12098" max="12098" width="9.42578125" style="106" customWidth="1"/>
    <col min="12099" max="12099" width="9" style="106" bestFit="1" customWidth="1"/>
    <col min="12100" max="12106" width="37.140625" style="106" customWidth="1"/>
    <col min="12107" max="12107" width="29.85546875" style="106" customWidth="1"/>
    <col min="12108" max="12110" width="11.85546875" style="106" bestFit="1" customWidth="1"/>
    <col min="12111" max="12111" width="12.140625" style="106" customWidth="1"/>
    <col min="12112" max="12112" width="6.140625" style="106" customWidth="1"/>
    <col min="12113" max="12113" width="6.28515625" style="106" customWidth="1"/>
    <col min="12114" max="12114" width="6.7109375" style="106" customWidth="1"/>
    <col min="12115" max="12115" width="6.42578125" style="106" customWidth="1"/>
    <col min="12116" max="12116" width="8.7109375" style="106" customWidth="1"/>
    <col min="12117" max="12117" width="9.42578125" style="106" customWidth="1"/>
    <col min="12118" max="12118" width="9" style="106" bestFit="1" customWidth="1"/>
    <col min="12119" max="12125" width="37.140625" style="106" customWidth="1"/>
    <col min="12126" max="12126" width="29.85546875" style="106" customWidth="1"/>
    <col min="12127" max="12129" width="11.85546875" style="106" bestFit="1" customWidth="1"/>
    <col min="12130" max="12130" width="12.140625" style="106" customWidth="1"/>
    <col min="12131" max="12131" width="6.140625" style="106" customWidth="1"/>
    <col min="12132" max="12132" width="6.28515625" style="106" customWidth="1"/>
    <col min="12133" max="12133" width="6.7109375" style="106" customWidth="1"/>
    <col min="12134" max="12134" width="6.42578125" style="106" customWidth="1"/>
    <col min="12135" max="12135" width="8.7109375" style="106" customWidth="1"/>
    <col min="12136" max="12136" width="9.42578125" style="106" customWidth="1"/>
    <col min="12137" max="12137" width="9" style="106" bestFit="1" customWidth="1"/>
    <col min="12138" max="12144" width="37.140625" style="106" customWidth="1"/>
    <col min="12145" max="12145" width="29.85546875" style="106" customWidth="1"/>
    <col min="12146" max="12148" width="11.85546875" style="106" bestFit="1" customWidth="1"/>
    <col min="12149" max="12149" width="12.140625" style="106" customWidth="1"/>
    <col min="12150" max="12150" width="6.140625" style="106" customWidth="1"/>
    <col min="12151" max="12151" width="6.28515625" style="106" customWidth="1"/>
    <col min="12152" max="12152" width="6.7109375" style="106" customWidth="1"/>
    <col min="12153" max="12153" width="6.42578125" style="106" customWidth="1"/>
    <col min="12154" max="12154" width="8.7109375" style="106" customWidth="1"/>
    <col min="12155" max="12155" width="9.42578125" style="106" customWidth="1"/>
    <col min="12156" max="12156" width="9" style="106" bestFit="1" customWidth="1"/>
    <col min="12157" max="12163" width="37.140625" style="106" customWidth="1"/>
    <col min="12164" max="12164" width="29.85546875" style="106" customWidth="1"/>
    <col min="12165" max="12167" width="11.85546875" style="106" bestFit="1" customWidth="1"/>
    <col min="12168" max="12168" width="12.140625" style="106" customWidth="1"/>
    <col min="12169" max="12169" width="6.140625" style="106" customWidth="1"/>
    <col min="12170" max="12170" width="6.28515625" style="106" customWidth="1"/>
    <col min="12171" max="12171" width="6.7109375" style="106" customWidth="1"/>
    <col min="12172" max="12172" width="6.42578125" style="106" customWidth="1"/>
    <col min="12173" max="12173" width="8.7109375" style="106" customWidth="1"/>
    <col min="12174" max="12174" width="9.42578125" style="106" customWidth="1"/>
    <col min="12175" max="12175" width="9" style="106" bestFit="1" customWidth="1"/>
    <col min="12176" max="12182" width="37.140625" style="106" customWidth="1"/>
    <col min="12183" max="12183" width="29.85546875" style="106" customWidth="1"/>
    <col min="12184" max="12184" width="11.85546875" style="106" bestFit="1" customWidth="1"/>
    <col min="12185" max="12288" width="11.42578125" style="106"/>
    <col min="12289" max="12289" width="34.140625" style="106" customWidth="1"/>
    <col min="12290" max="12290" width="9.5703125" style="106" customWidth="1"/>
    <col min="12291" max="12291" width="11.85546875" style="106" bestFit="1" customWidth="1"/>
    <col min="12292" max="12292" width="11.85546875" style="106" customWidth="1"/>
    <col min="12293" max="12293" width="11.85546875" style="106" bestFit="1" customWidth="1"/>
    <col min="12294" max="12294" width="12.140625" style="106" customWidth="1"/>
    <col min="12295" max="12295" width="11.85546875" style="106" bestFit="1" customWidth="1"/>
    <col min="12296" max="12297" width="12.140625" style="106" customWidth="1"/>
    <col min="12298" max="12298" width="8.85546875" style="106" customWidth="1"/>
    <col min="12299" max="12305" width="0" style="106" hidden="1" customWidth="1"/>
    <col min="12306" max="12306" width="29.85546875" style="106" customWidth="1"/>
    <col min="12307" max="12309" width="11.85546875" style="106" bestFit="1" customWidth="1"/>
    <col min="12310" max="12310" width="12.140625" style="106" customWidth="1"/>
    <col min="12311" max="12311" width="6.140625" style="106" customWidth="1"/>
    <col min="12312" max="12312" width="6.28515625" style="106" customWidth="1"/>
    <col min="12313" max="12313" width="6.7109375" style="106" customWidth="1"/>
    <col min="12314" max="12314" width="6.42578125" style="106" customWidth="1"/>
    <col min="12315" max="12315" width="8.7109375" style="106" customWidth="1"/>
    <col min="12316" max="12316" width="9.42578125" style="106" customWidth="1"/>
    <col min="12317" max="12317" width="9" style="106" bestFit="1" customWidth="1"/>
    <col min="12318" max="12324" width="37.140625" style="106" customWidth="1"/>
    <col min="12325" max="12325" width="29.85546875" style="106" customWidth="1"/>
    <col min="12326" max="12328" width="11.85546875" style="106" bestFit="1" customWidth="1"/>
    <col min="12329" max="12329" width="12.140625" style="106" customWidth="1"/>
    <col min="12330" max="12330" width="6.140625" style="106" customWidth="1"/>
    <col min="12331" max="12331" width="6.28515625" style="106" customWidth="1"/>
    <col min="12332" max="12332" width="6.7109375" style="106" customWidth="1"/>
    <col min="12333" max="12333" width="6.42578125" style="106" customWidth="1"/>
    <col min="12334" max="12334" width="8.7109375" style="106" customWidth="1"/>
    <col min="12335" max="12335" width="9.42578125" style="106" customWidth="1"/>
    <col min="12336" max="12336" width="9" style="106" bestFit="1" customWidth="1"/>
    <col min="12337" max="12343" width="37.140625" style="106" customWidth="1"/>
    <col min="12344" max="12344" width="29.85546875" style="106" customWidth="1"/>
    <col min="12345" max="12347" width="11.85546875" style="106" bestFit="1" customWidth="1"/>
    <col min="12348" max="12348" width="12.140625" style="106" customWidth="1"/>
    <col min="12349" max="12349" width="6.140625" style="106" customWidth="1"/>
    <col min="12350" max="12350" width="6.28515625" style="106" customWidth="1"/>
    <col min="12351" max="12351" width="6.7109375" style="106" customWidth="1"/>
    <col min="12352" max="12352" width="6.42578125" style="106" customWidth="1"/>
    <col min="12353" max="12353" width="8.7109375" style="106" customWidth="1"/>
    <col min="12354" max="12354" width="9.42578125" style="106" customWidth="1"/>
    <col min="12355" max="12355" width="9" style="106" bestFit="1" customWidth="1"/>
    <col min="12356" max="12362" width="37.140625" style="106" customWidth="1"/>
    <col min="12363" max="12363" width="29.85546875" style="106" customWidth="1"/>
    <col min="12364" max="12366" width="11.85546875" style="106" bestFit="1" customWidth="1"/>
    <col min="12367" max="12367" width="12.140625" style="106" customWidth="1"/>
    <col min="12368" max="12368" width="6.140625" style="106" customWidth="1"/>
    <col min="12369" max="12369" width="6.28515625" style="106" customWidth="1"/>
    <col min="12370" max="12370" width="6.7109375" style="106" customWidth="1"/>
    <col min="12371" max="12371" width="6.42578125" style="106" customWidth="1"/>
    <col min="12372" max="12372" width="8.7109375" style="106" customWidth="1"/>
    <col min="12373" max="12373" width="9.42578125" style="106" customWidth="1"/>
    <col min="12374" max="12374" width="9" style="106" bestFit="1" customWidth="1"/>
    <col min="12375" max="12381" width="37.140625" style="106" customWidth="1"/>
    <col min="12382" max="12382" width="29.85546875" style="106" customWidth="1"/>
    <col min="12383" max="12385" width="11.85546875" style="106" bestFit="1" customWidth="1"/>
    <col min="12386" max="12386" width="12.140625" style="106" customWidth="1"/>
    <col min="12387" max="12387" width="6.140625" style="106" customWidth="1"/>
    <col min="12388" max="12388" width="6.28515625" style="106" customWidth="1"/>
    <col min="12389" max="12389" width="6.7109375" style="106" customWidth="1"/>
    <col min="12390" max="12390" width="6.42578125" style="106" customWidth="1"/>
    <col min="12391" max="12391" width="8.7109375" style="106" customWidth="1"/>
    <col min="12392" max="12392" width="9.42578125" style="106" customWidth="1"/>
    <col min="12393" max="12393" width="9" style="106" bestFit="1" customWidth="1"/>
    <col min="12394" max="12400" width="37.140625" style="106" customWidth="1"/>
    <col min="12401" max="12401" width="29.85546875" style="106" customWidth="1"/>
    <col min="12402" max="12404" width="11.85546875" style="106" bestFit="1" customWidth="1"/>
    <col min="12405" max="12405" width="12.140625" style="106" customWidth="1"/>
    <col min="12406" max="12406" width="6.140625" style="106" customWidth="1"/>
    <col min="12407" max="12407" width="6.28515625" style="106" customWidth="1"/>
    <col min="12408" max="12408" width="6.7109375" style="106" customWidth="1"/>
    <col min="12409" max="12409" width="6.42578125" style="106" customWidth="1"/>
    <col min="12410" max="12410" width="8.7109375" style="106" customWidth="1"/>
    <col min="12411" max="12411" width="9.42578125" style="106" customWidth="1"/>
    <col min="12412" max="12412" width="9" style="106" bestFit="1" customWidth="1"/>
    <col min="12413" max="12419" width="37.140625" style="106" customWidth="1"/>
    <col min="12420" max="12420" width="29.85546875" style="106" customWidth="1"/>
    <col min="12421" max="12423" width="11.85546875" style="106" bestFit="1" customWidth="1"/>
    <col min="12424" max="12424" width="12.140625" style="106" customWidth="1"/>
    <col min="12425" max="12425" width="6.140625" style="106" customWidth="1"/>
    <col min="12426" max="12426" width="6.28515625" style="106" customWidth="1"/>
    <col min="12427" max="12427" width="6.7109375" style="106" customWidth="1"/>
    <col min="12428" max="12428" width="6.42578125" style="106" customWidth="1"/>
    <col min="12429" max="12429" width="8.7109375" style="106" customWidth="1"/>
    <col min="12430" max="12430" width="9.42578125" style="106" customWidth="1"/>
    <col min="12431" max="12431" width="9" style="106" bestFit="1" customWidth="1"/>
    <col min="12432" max="12438" width="37.140625" style="106" customWidth="1"/>
    <col min="12439" max="12439" width="29.85546875" style="106" customWidth="1"/>
    <col min="12440" max="12440" width="11.85546875" style="106" bestFit="1" customWidth="1"/>
    <col min="12441" max="12544" width="11.42578125" style="106"/>
    <col min="12545" max="12545" width="34.140625" style="106" customWidth="1"/>
    <col min="12546" max="12546" width="9.5703125" style="106" customWidth="1"/>
    <col min="12547" max="12547" width="11.85546875" style="106" bestFit="1" customWidth="1"/>
    <col min="12548" max="12548" width="11.85546875" style="106" customWidth="1"/>
    <col min="12549" max="12549" width="11.85546875" style="106" bestFit="1" customWidth="1"/>
    <col min="12550" max="12550" width="12.140625" style="106" customWidth="1"/>
    <col min="12551" max="12551" width="11.85546875" style="106" bestFit="1" customWidth="1"/>
    <col min="12552" max="12553" width="12.140625" style="106" customWidth="1"/>
    <col min="12554" max="12554" width="8.85546875" style="106" customWidth="1"/>
    <col min="12555" max="12561" width="0" style="106" hidden="1" customWidth="1"/>
    <col min="12562" max="12562" width="29.85546875" style="106" customWidth="1"/>
    <col min="12563" max="12565" width="11.85546875" style="106" bestFit="1" customWidth="1"/>
    <col min="12566" max="12566" width="12.140625" style="106" customWidth="1"/>
    <col min="12567" max="12567" width="6.140625" style="106" customWidth="1"/>
    <col min="12568" max="12568" width="6.28515625" style="106" customWidth="1"/>
    <col min="12569" max="12569" width="6.7109375" style="106" customWidth="1"/>
    <col min="12570" max="12570" width="6.42578125" style="106" customWidth="1"/>
    <col min="12571" max="12571" width="8.7109375" style="106" customWidth="1"/>
    <col min="12572" max="12572" width="9.42578125" style="106" customWidth="1"/>
    <col min="12573" max="12573" width="9" style="106" bestFit="1" customWidth="1"/>
    <col min="12574" max="12580" width="37.140625" style="106" customWidth="1"/>
    <col min="12581" max="12581" width="29.85546875" style="106" customWidth="1"/>
    <col min="12582" max="12584" width="11.85546875" style="106" bestFit="1" customWidth="1"/>
    <col min="12585" max="12585" width="12.140625" style="106" customWidth="1"/>
    <col min="12586" max="12586" width="6.140625" style="106" customWidth="1"/>
    <col min="12587" max="12587" width="6.28515625" style="106" customWidth="1"/>
    <col min="12588" max="12588" width="6.7109375" style="106" customWidth="1"/>
    <col min="12589" max="12589" width="6.42578125" style="106" customWidth="1"/>
    <col min="12590" max="12590" width="8.7109375" style="106" customWidth="1"/>
    <col min="12591" max="12591" width="9.42578125" style="106" customWidth="1"/>
    <col min="12592" max="12592" width="9" style="106" bestFit="1" customWidth="1"/>
    <col min="12593" max="12599" width="37.140625" style="106" customWidth="1"/>
    <col min="12600" max="12600" width="29.85546875" style="106" customWidth="1"/>
    <col min="12601" max="12603" width="11.85546875" style="106" bestFit="1" customWidth="1"/>
    <col min="12604" max="12604" width="12.140625" style="106" customWidth="1"/>
    <col min="12605" max="12605" width="6.140625" style="106" customWidth="1"/>
    <col min="12606" max="12606" width="6.28515625" style="106" customWidth="1"/>
    <col min="12607" max="12607" width="6.7109375" style="106" customWidth="1"/>
    <col min="12608" max="12608" width="6.42578125" style="106" customWidth="1"/>
    <col min="12609" max="12609" width="8.7109375" style="106" customWidth="1"/>
    <col min="12610" max="12610" width="9.42578125" style="106" customWidth="1"/>
    <col min="12611" max="12611" width="9" style="106" bestFit="1" customWidth="1"/>
    <col min="12612" max="12618" width="37.140625" style="106" customWidth="1"/>
    <col min="12619" max="12619" width="29.85546875" style="106" customWidth="1"/>
    <col min="12620" max="12622" width="11.85546875" style="106" bestFit="1" customWidth="1"/>
    <col min="12623" max="12623" width="12.140625" style="106" customWidth="1"/>
    <col min="12624" max="12624" width="6.140625" style="106" customWidth="1"/>
    <col min="12625" max="12625" width="6.28515625" style="106" customWidth="1"/>
    <col min="12626" max="12626" width="6.7109375" style="106" customWidth="1"/>
    <col min="12627" max="12627" width="6.42578125" style="106" customWidth="1"/>
    <col min="12628" max="12628" width="8.7109375" style="106" customWidth="1"/>
    <col min="12629" max="12629" width="9.42578125" style="106" customWidth="1"/>
    <col min="12630" max="12630" width="9" style="106" bestFit="1" customWidth="1"/>
    <col min="12631" max="12637" width="37.140625" style="106" customWidth="1"/>
    <col min="12638" max="12638" width="29.85546875" style="106" customWidth="1"/>
    <col min="12639" max="12641" width="11.85546875" style="106" bestFit="1" customWidth="1"/>
    <col min="12642" max="12642" width="12.140625" style="106" customWidth="1"/>
    <col min="12643" max="12643" width="6.140625" style="106" customWidth="1"/>
    <col min="12644" max="12644" width="6.28515625" style="106" customWidth="1"/>
    <col min="12645" max="12645" width="6.7109375" style="106" customWidth="1"/>
    <col min="12646" max="12646" width="6.42578125" style="106" customWidth="1"/>
    <col min="12647" max="12647" width="8.7109375" style="106" customWidth="1"/>
    <col min="12648" max="12648" width="9.42578125" style="106" customWidth="1"/>
    <col min="12649" max="12649" width="9" style="106" bestFit="1" customWidth="1"/>
    <col min="12650" max="12656" width="37.140625" style="106" customWidth="1"/>
    <col min="12657" max="12657" width="29.85546875" style="106" customWidth="1"/>
    <col min="12658" max="12660" width="11.85546875" style="106" bestFit="1" customWidth="1"/>
    <col min="12661" max="12661" width="12.140625" style="106" customWidth="1"/>
    <col min="12662" max="12662" width="6.140625" style="106" customWidth="1"/>
    <col min="12663" max="12663" width="6.28515625" style="106" customWidth="1"/>
    <col min="12664" max="12664" width="6.7109375" style="106" customWidth="1"/>
    <col min="12665" max="12665" width="6.42578125" style="106" customWidth="1"/>
    <col min="12666" max="12666" width="8.7109375" style="106" customWidth="1"/>
    <col min="12667" max="12667" width="9.42578125" style="106" customWidth="1"/>
    <col min="12668" max="12668" width="9" style="106" bestFit="1" customWidth="1"/>
    <col min="12669" max="12675" width="37.140625" style="106" customWidth="1"/>
    <col min="12676" max="12676" width="29.85546875" style="106" customWidth="1"/>
    <col min="12677" max="12679" width="11.85546875" style="106" bestFit="1" customWidth="1"/>
    <col min="12680" max="12680" width="12.140625" style="106" customWidth="1"/>
    <col min="12681" max="12681" width="6.140625" style="106" customWidth="1"/>
    <col min="12682" max="12682" width="6.28515625" style="106" customWidth="1"/>
    <col min="12683" max="12683" width="6.7109375" style="106" customWidth="1"/>
    <col min="12684" max="12684" width="6.42578125" style="106" customWidth="1"/>
    <col min="12685" max="12685" width="8.7109375" style="106" customWidth="1"/>
    <col min="12686" max="12686" width="9.42578125" style="106" customWidth="1"/>
    <col min="12687" max="12687" width="9" style="106" bestFit="1" customWidth="1"/>
    <col min="12688" max="12694" width="37.140625" style="106" customWidth="1"/>
    <col min="12695" max="12695" width="29.85546875" style="106" customWidth="1"/>
    <col min="12696" max="12696" width="11.85546875" style="106" bestFit="1" customWidth="1"/>
    <col min="12697" max="12800" width="11.42578125" style="106"/>
    <col min="12801" max="12801" width="34.140625" style="106" customWidth="1"/>
    <col min="12802" max="12802" width="9.5703125" style="106" customWidth="1"/>
    <col min="12803" max="12803" width="11.85546875" style="106" bestFit="1" customWidth="1"/>
    <col min="12804" max="12804" width="11.85546875" style="106" customWidth="1"/>
    <col min="12805" max="12805" width="11.85546875" style="106" bestFit="1" customWidth="1"/>
    <col min="12806" max="12806" width="12.140625" style="106" customWidth="1"/>
    <col min="12807" max="12807" width="11.85546875" style="106" bestFit="1" customWidth="1"/>
    <col min="12808" max="12809" width="12.140625" style="106" customWidth="1"/>
    <col min="12810" max="12810" width="8.85546875" style="106" customWidth="1"/>
    <col min="12811" max="12817" width="0" style="106" hidden="1" customWidth="1"/>
    <col min="12818" max="12818" width="29.85546875" style="106" customWidth="1"/>
    <col min="12819" max="12821" width="11.85546875" style="106" bestFit="1" customWidth="1"/>
    <col min="12822" max="12822" width="12.140625" style="106" customWidth="1"/>
    <col min="12823" max="12823" width="6.140625" style="106" customWidth="1"/>
    <col min="12824" max="12824" width="6.28515625" style="106" customWidth="1"/>
    <col min="12825" max="12825" width="6.7109375" style="106" customWidth="1"/>
    <col min="12826" max="12826" width="6.42578125" style="106" customWidth="1"/>
    <col min="12827" max="12827" width="8.7109375" style="106" customWidth="1"/>
    <col min="12828" max="12828" width="9.42578125" style="106" customWidth="1"/>
    <col min="12829" max="12829" width="9" style="106" bestFit="1" customWidth="1"/>
    <col min="12830" max="12836" width="37.140625" style="106" customWidth="1"/>
    <col min="12837" max="12837" width="29.85546875" style="106" customWidth="1"/>
    <col min="12838" max="12840" width="11.85546875" style="106" bestFit="1" customWidth="1"/>
    <col min="12841" max="12841" width="12.140625" style="106" customWidth="1"/>
    <col min="12842" max="12842" width="6.140625" style="106" customWidth="1"/>
    <col min="12843" max="12843" width="6.28515625" style="106" customWidth="1"/>
    <col min="12844" max="12844" width="6.7109375" style="106" customWidth="1"/>
    <col min="12845" max="12845" width="6.42578125" style="106" customWidth="1"/>
    <col min="12846" max="12846" width="8.7109375" style="106" customWidth="1"/>
    <col min="12847" max="12847" width="9.42578125" style="106" customWidth="1"/>
    <col min="12848" max="12848" width="9" style="106" bestFit="1" customWidth="1"/>
    <col min="12849" max="12855" width="37.140625" style="106" customWidth="1"/>
    <col min="12856" max="12856" width="29.85546875" style="106" customWidth="1"/>
    <col min="12857" max="12859" width="11.85546875" style="106" bestFit="1" customWidth="1"/>
    <col min="12860" max="12860" width="12.140625" style="106" customWidth="1"/>
    <col min="12861" max="12861" width="6.140625" style="106" customWidth="1"/>
    <col min="12862" max="12862" width="6.28515625" style="106" customWidth="1"/>
    <col min="12863" max="12863" width="6.7109375" style="106" customWidth="1"/>
    <col min="12864" max="12864" width="6.42578125" style="106" customWidth="1"/>
    <col min="12865" max="12865" width="8.7109375" style="106" customWidth="1"/>
    <col min="12866" max="12866" width="9.42578125" style="106" customWidth="1"/>
    <col min="12867" max="12867" width="9" style="106" bestFit="1" customWidth="1"/>
    <col min="12868" max="12874" width="37.140625" style="106" customWidth="1"/>
    <col min="12875" max="12875" width="29.85546875" style="106" customWidth="1"/>
    <col min="12876" max="12878" width="11.85546875" style="106" bestFit="1" customWidth="1"/>
    <col min="12879" max="12879" width="12.140625" style="106" customWidth="1"/>
    <col min="12880" max="12880" width="6.140625" style="106" customWidth="1"/>
    <col min="12881" max="12881" width="6.28515625" style="106" customWidth="1"/>
    <col min="12882" max="12882" width="6.7109375" style="106" customWidth="1"/>
    <col min="12883" max="12883" width="6.42578125" style="106" customWidth="1"/>
    <col min="12884" max="12884" width="8.7109375" style="106" customWidth="1"/>
    <col min="12885" max="12885" width="9.42578125" style="106" customWidth="1"/>
    <col min="12886" max="12886" width="9" style="106" bestFit="1" customWidth="1"/>
    <col min="12887" max="12893" width="37.140625" style="106" customWidth="1"/>
    <col min="12894" max="12894" width="29.85546875" style="106" customWidth="1"/>
    <col min="12895" max="12897" width="11.85546875" style="106" bestFit="1" customWidth="1"/>
    <col min="12898" max="12898" width="12.140625" style="106" customWidth="1"/>
    <col min="12899" max="12899" width="6.140625" style="106" customWidth="1"/>
    <col min="12900" max="12900" width="6.28515625" style="106" customWidth="1"/>
    <col min="12901" max="12901" width="6.7109375" style="106" customWidth="1"/>
    <col min="12902" max="12902" width="6.42578125" style="106" customWidth="1"/>
    <col min="12903" max="12903" width="8.7109375" style="106" customWidth="1"/>
    <col min="12904" max="12904" width="9.42578125" style="106" customWidth="1"/>
    <col min="12905" max="12905" width="9" style="106" bestFit="1" customWidth="1"/>
    <col min="12906" max="12912" width="37.140625" style="106" customWidth="1"/>
    <col min="12913" max="12913" width="29.85546875" style="106" customWidth="1"/>
    <col min="12914" max="12916" width="11.85546875" style="106" bestFit="1" customWidth="1"/>
    <col min="12917" max="12917" width="12.140625" style="106" customWidth="1"/>
    <col min="12918" max="12918" width="6.140625" style="106" customWidth="1"/>
    <col min="12919" max="12919" width="6.28515625" style="106" customWidth="1"/>
    <col min="12920" max="12920" width="6.7109375" style="106" customWidth="1"/>
    <col min="12921" max="12921" width="6.42578125" style="106" customWidth="1"/>
    <col min="12922" max="12922" width="8.7109375" style="106" customWidth="1"/>
    <col min="12923" max="12923" width="9.42578125" style="106" customWidth="1"/>
    <col min="12924" max="12924" width="9" style="106" bestFit="1" customWidth="1"/>
    <col min="12925" max="12931" width="37.140625" style="106" customWidth="1"/>
    <col min="12932" max="12932" width="29.85546875" style="106" customWidth="1"/>
    <col min="12933" max="12935" width="11.85546875" style="106" bestFit="1" customWidth="1"/>
    <col min="12936" max="12936" width="12.140625" style="106" customWidth="1"/>
    <col min="12937" max="12937" width="6.140625" style="106" customWidth="1"/>
    <col min="12938" max="12938" width="6.28515625" style="106" customWidth="1"/>
    <col min="12939" max="12939" width="6.7109375" style="106" customWidth="1"/>
    <col min="12940" max="12940" width="6.42578125" style="106" customWidth="1"/>
    <col min="12941" max="12941" width="8.7109375" style="106" customWidth="1"/>
    <col min="12942" max="12942" width="9.42578125" style="106" customWidth="1"/>
    <col min="12943" max="12943" width="9" style="106" bestFit="1" customWidth="1"/>
    <col min="12944" max="12950" width="37.140625" style="106" customWidth="1"/>
    <col min="12951" max="12951" width="29.85546875" style="106" customWidth="1"/>
    <col min="12952" max="12952" width="11.85546875" style="106" bestFit="1" customWidth="1"/>
    <col min="12953" max="13056" width="11.42578125" style="106"/>
    <col min="13057" max="13057" width="34.140625" style="106" customWidth="1"/>
    <col min="13058" max="13058" width="9.5703125" style="106" customWidth="1"/>
    <col min="13059" max="13059" width="11.85546875" style="106" bestFit="1" customWidth="1"/>
    <col min="13060" max="13060" width="11.85546875" style="106" customWidth="1"/>
    <col min="13061" max="13061" width="11.85546875" style="106" bestFit="1" customWidth="1"/>
    <col min="13062" max="13062" width="12.140625" style="106" customWidth="1"/>
    <col min="13063" max="13063" width="11.85546875" style="106" bestFit="1" customWidth="1"/>
    <col min="13064" max="13065" width="12.140625" style="106" customWidth="1"/>
    <col min="13066" max="13066" width="8.85546875" style="106" customWidth="1"/>
    <col min="13067" max="13073" width="0" style="106" hidden="1" customWidth="1"/>
    <col min="13074" max="13074" width="29.85546875" style="106" customWidth="1"/>
    <col min="13075" max="13077" width="11.85546875" style="106" bestFit="1" customWidth="1"/>
    <col min="13078" max="13078" width="12.140625" style="106" customWidth="1"/>
    <col min="13079" max="13079" width="6.140625" style="106" customWidth="1"/>
    <col min="13080" max="13080" width="6.28515625" style="106" customWidth="1"/>
    <col min="13081" max="13081" width="6.7109375" style="106" customWidth="1"/>
    <col min="13082" max="13082" width="6.42578125" style="106" customWidth="1"/>
    <col min="13083" max="13083" width="8.7109375" style="106" customWidth="1"/>
    <col min="13084" max="13084" width="9.42578125" style="106" customWidth="1"/>
    <col min="13085" max="13085" width="9" style="106" bestFit="1" customWidth="1"/>
    <col min="13086" max="13092" width="37.140625" style="106" customWidth="1"/>
    <col min="13093" max="13093" width="29.85546875" style="106" customWidth="1"/>
    <col min="13094" max="13096" width="11.85546875" style="106" bestFit="1" customWidth="1"/>
    <col min="13097" max="13097" width="12.140625" style="106" customWidth="1"/>
    <col min="13098" max="13098" width="6.140625" style="106" customWidth="1"/>
    <col min="13099" max="13099" width="6.28515625" style="106" customWidth="1"/>
    <col min="13100" max="13100" width="6.7109375" style="106" customWidth="1"/>
    <col min="13101" max="13101" width="6.42578125" style="106" customWidth="1"/>
    <col min="13102" max="13102" width="8.7109375" style="106" customWidth="1"/>
    <col min="13103" max="13103" width="9.42578125" style="106" customWidth="1"/>
    <col min="13104" max="13104" width="9" style="106" bestFit="1" customWidth="1"/>
    <col min="13105" max="13111" width="37.140625" style="106" customWidth="1"/>
    <col min="13112" max="13112" width="29.85546875" style="106" customWidth="1"/>
    <col min="13113" max="13115" width="11.85546875" style="106" bestFit="1" customWidth="1"/>
    <col min="13116" max="13116" width="12.140625" style="106" customWidth="1"/>
    <col min="13117" max="13117" width="6.140625" style="106" customWidth="1"/>
    <col min="13118" max="13118" width="6.28515625" style="106" customWidth="1"/>
    <col min="13119" max="13119" width="6.7109375" style="106" customWidth="1"/>
    <col min="13120" max="13120" width="6.42578125" style="106" customWidth="1"/>
    <col min="13121" max="13121" width="8.7109375" style="106" customWidth="1"/>
    <col min="13122" max="13122" width="9.42578125" style="106" customWidth="1"/>
    <col min="13123" max="13123" width="9" style="106" bestFit="1" customWidth="1"/>
    <col min="13124" max="13130" width="37.140625" style="106" customWidth="1"/>
    <col min="13131" max="13131" width="29.85546875" style="106" customWidth="1"/>
    <col min="13132" max="13134" width="11.85546875" style="106" bestFit="1" customWidth="1"/>
    <col min="13135" max="13135" width="12.140625" style="106" customWidth="1"/>
    <col min="13136" max="13136" width="6.140625" style="106" customWidth="1"/>
    <col min="13137" max="13137" width="6.28515625" style="106" customWidth="1"/>
    <col min="13138" max="13138" width="6.7109375" style="106" customWidth="1"/>
    <col min="13139" max="13139" width="6.42578125" style="106" customWidth="1"/>
    <col min="13140" max="13140" width="8.7109375" style="106" customWidth="1"/>
    <col min="13141" max="13141" width="9.42578125" style="106" customWidth="1"/>
    <col min="13142" max="13142" width="9" style="106" bestFit="1" customWidth="1"/>
    <col min="13143" max="13149" width="37.140625" style="106" customWidth="1"/>
    <col min="13150" max="13150" width="29.85546875" style="106" customWidth="1"/>
    <col min="13151" max="13153" width="11.85546875" style="106" bestFit="1" customWidth="1"/>
    <col min="13154" max="13154" width="12.140625" style="106" customWidth="1"/>
    <col min="13155" max="13155" width="6.140625" style="106" customWidth="1"/>
    <col min="13156" max="13156" width="6.28515625" style="106" customWidth="1"/>
    <col min="13157" max="13157" width="6.7109375" style="106" customWidth="1"/>
    <col min="13158" max="13158" width="6.42578125" style="106" customWidth="1"/>
    <col min="13159" max="13159" width="8.7109375" style="106" customWidth="1"/>
    <col min="13160" max="13160" width="9.42578125" style="106" customWidth="1"/>
    <col min="13161" max="13161" width="9" style="106" bestFit="1" customWidth="1"/>
    <col min="13162" max="13168" width="37.140625" style="106" customWidth="1"/>
    <col min="13169" max="13169" width="29.85546875" style="106" customWidth="1"/>
    <col min="13170" max="13172" width="11.85546875" style="106" bestFit="1" customWidth="1"/>
    <col min="13173" max="13173" width="12.140625" style="106" customWidth="1"/>
    <col min="13174" max="13174" width="6.140625" style="106" customWidth="1"/>
    <col min="13175" max="13175" width="6.28515625" style="106" customWidth="1"/>
    <col min="13176" max="13176" width="6.7109375" style="106" customWidth="1"/>
    <col min="13177" max="13177" width="6.42578125" style="106" customWidth="1"/>
    <col min="13178" max="13178" width="8.7109375" style="106" customWidth="1"/>
    <col min="13179" max="13179" width="9.42578125" style="106" customWidth="1"/>
    <col min="13180" max="13180" width="9" style="106" bestFit="1" customWidth="1"/>
    <col min="13181" max="13187" width="37.140625" style="106" customWidth="1"/>
    <col min="13188" max="13188" width="29.85546875" style="106" customWidth="1"/>
    <col min="13189" max="13191" width="11.85546875" style="106" bestFit="1" customWidth="1"/>
    <col min="13192" max="13192" width="12.140625" style="106" customWidth="1"/>
    <col min="13193" max="13193" width="6.140625" style="106" customWidth="1"/>
    <col min="13194" max="13194" width="6.28515625" style="106" customWidth="1"/>
    <col min="13195" max="13195" width="6.7109375" style="106" customWidth="1"/>
    <col min="13196" max="13196" width="6.42578125" style="106" customWidth="1"/>
    <col min="13197" max="13197" width="8.7109375" style="106" customWidth="1"/>
    <col min="13198" max="13198" width="9.42578125" style="106" customWidth="1"/>
    <col min="13199" max="13199" width="9" style="106" bestFit="1" customWidth="1"/>
    <col min="13200" max="13206" width="37.140625" style="106" customWidth="1"/>
    <col min="13207" max="13207" width="29.85546875" style="106" customWidth="1"/>
    <col min="13208" max="13208" width="11.85546875" style="106" bestFit="1" customWidth="1"/>
    <col min="13209" max="13312" width="11.42578125" style="106"/>
    <col min="13313" max="13313" width="34.140625" style="106" customWidth="1"/>
    <col min="13314" max="13314" width="9.5703125" style="106" customWidth="1"/>
    <col min="13315" max="13315" width="11.85546875" style="106" bestFit="1" customWidth="1"/>
    <col min="13316" max="13316" width="11.85546875" style="106" customWidth="1"/>
    <col min="13317" max="13317" width="11.85546875" style="106" bestFit="1" customWidth="1"/>
    <col min="13318" max="13318" width="12.140625" style="106" customWidth="1"/>
    <col min="13319" max="13319" width="11.85546875" style="106" bestFit="1" customWidth="1"/>
    <col min="13320" max="13321" width="12.140625" style="106" customWidth="1"/>
    <col min="13322" max="13322" width="8.85546875" style="106" customWidth="1"/>
    <col min="13323" max="13329" width="0" style="106" hidden="1" customWidth="1"/>
    <col min="13330" max="13330" width="29.85546875" style="106" customWidth="1"/>
    <col min="13331" max="13333" width="11.85546875" style="106" bestFit="1" customWidth="1"/>
    <col min="13334" max="13334" width="12.140625" style="106" customWidth="1"/>
    <col min="13335" max="13335" width="6.140625" style="106" customWidth="1"/>
    <col min="13336" max="13336" width="6.28515625" style="106" customWidth="1"/>
    <col min="13337" max="13337" width="6.7109375" style="106" customWidth="1"/>
    <col min="13338" max="13338" width="6.42578125" style="106" customWidth="1"/>
    <col min="13339" max="13339" width="8.7109375" style="106" customWidth="1"/>
    <col min="13340" max="13340" width="9.42578125" style="106" customWidth="1"/>
    <col min="13341" max="13341" width="9" style="106" bestFit="1" customWidth="1"/>
    <col min="13342" max="13348" width="37.140625" style="106" customWidth="1"/>
    <col min="13349" max="13349" width="29.85546875" style="106" customWidth="1"/>
    <col min="13350" max="13352" width="11.85546875" style="106" bestFit="1" customWidth="1"/>
    <col min="13353" max="13353" width="12.140625" style="106" customWidth="1"/>
    <col min="13354" max="13354" width="6.140625" style="106" customWidth="1"/>
    <col min="13355" max="13355" width="6.28515625" style="106" customWidth="1"/>
    <col min="13356" max="13356" width="6.7109375" style="106" customWidth="1"/>
    <col min="13357" max="13357" width="6.42578125" style="106" customWidth="1"/>
    <col min="13358" max="13358" width="8.7109375" style="106" customWidth="1"/>
    <col min="13359" max="13359" width="9.42578125" style="106" customWidth="1"/>
    <col min="13360" max="13360" width="9" style="106" bestFit="1" customWidth="1"/>
    <col min="13361" max="13367" width="37.140625" style="106" customWidth="1"/>
    <col min="13368" max="13368" width="29.85546875" style="106" customWidth="1"/>
    <col min="13369" max="13371" width="11.85546875" style="106" bestFit="1" customWidth="1"/>
    <col min="13372" max="13372" width="12.140625" style="106" customWidth="1"/>
    <col min="13373" max="13373" width="6.140625" style="106" customWidth="1"/>
    <col min="13374" max="13374" width="6.28515625" style="106" customWidth="1"/>
    <col min="13375" max="13375" width="6.7109375" style="106" customWidth="1"/>
    <col min="13376" max="13376" width="6.42578125" style="106" customWidth="1"/>
    <col min="13377" max="13377" width="8.7109375" style="106" customWidth="1"/>
    <col min="13378" max="13378" width="9.42578125" style="106" customWidth="1"/>
    <col min="13379" max="13379" width="9" style="106" bestFit="1" customWidth="1"/>
    <col min="13380" max="13386" width="37.140625" style="106" customWidth="1"/>
    <col min="13387" max="13387" width="29.85546875" style="106" customWidth="1"/>
    <col min="13388" max="13390" width="11.85546875" style="106" bestFit="1" customWidth="1"/>
    <col min="13391" max="13391" width="12.140625" style="106" customWidth="1"/>
    <col min="13392" max="13392" width="6.140625" style="106" customWidth="1"/>
    <col min="13393" max="13393" width="6.28515625" style="106" customWidth="1"/>
    <col min="13394" max="13394" width="6.7109375" style="106" customWidth="1"/>
    <col min="13395" max="13395" width="6.42578125" style="106" customWidth="1"/>
    <col min="13396" max="13396" width="8.7109375" style="106" customWidth="1"/>
    <col min="13397" max="13397" width="9.42578125" style="106" customWidth="1"/>
    <col min="13398" max="13398" width="9" style="106" bestFit="1" customWidth="1"/>
    <col min="13399" max="13405" width="37.140625" style="106" customWidth="1"/>
    <col min="13406" max="13406" width="29.85546875" style="106" customWidth="1"/>
    <col min="13407" max="13409" width="11.85546875" style="106" bestFit="1" customWidth="1"/>
    <col min="13410" max="13410" width="12.140625" style="106" customWidth="1"/>
    <col min="13411" max="13411" width="6.140625" style="106" customWidth="1"/>
    <col min="13412" max="13412" width="6.28515625" style="106" customWidth="1"/>
    <col min="13413" max="13413" width="6.7109375" style="106" customWidth="1"/>
    <col min="13414" max="13414" width="6.42578125" style="106" customWidth="1"/>
    <col min="13415" max="13415" width="8.7109375" style="106" customWidth="1"/>
    <col min="13416" max="13416" width="9.42578125" style="106" customWidth="1"/>
    <col min="13417" max="13417" width="9" style="106" bestFit="1" customWidth="1"/>
    <col min="13418" max="13424" width="37.140625" style="106" customWidth="1"/>
    <col min="13425" max="13425" width="29.85546875" style="106" customWidth="1"/>
    <col min="13426" max="13428" width="11.85546875" style="106" bestFit="1" customWidth="1"/>
    <col min="13429" max="13429" width="12.140625" style="106" customWidth="1"/>
    <col min="13430" max="13430" width="6.140625" style="106" customWidth="1"/>
    <col min="13431" max="13431" width="6.28515625" style="106" customWidth="1"/>
    <col min="13432" max="13432" width="6.7109375" style="106" customWidth="1"/>
    <col min="13433" max="13433" width="6.42578125" style="106" customWidth="1"/>
    <col min="13434" max="13434" width="8.7109375" style="106" customWidth="1"/>
    <col min="13435" max="13435" width="9.42578125" style="106" customWidth="1"/>
    <col min="13436" max="13436" width="9" style="106" bestFit="1" customWidth="1"/>
    <col min="13437" max="13443" width="37.140625" style="106" customWidth="1"/>
    <col min="13444" max="13444" width="29.85546875" style="106" customWidth="1"/>
    <col min="13445" max="13447" width="11.85546875" style="106" bestFit="1" customWidth="1"/>
    <col min="13448" max="13448" width="12.140625" style="106" customWidth="1"/>
    <col min="13449" max="13449" width="6.140625" style="106" customWidth="1"/>
    <col min="13450" max="13450" width="6.28515625" style="106" customWidth="1"/>
    <col min="13451" max="13451" width="6.7109375" style="106" customWidth="1"/>
    <col min="13452" max="13452" width="6.42578125" style="106" customWidth="1"/>
    <col min="13453" max="13453" width="8.7109375" style="106" customWidth="1"/>
    <col min="13454" max="13454" width="9.42578125" style="106" customWidth="1"/>
    <col min="13455" max="13455" width="9" style="106" bestFit="1" customWidth="1"/>
    <col min="13456" max="13462" width="37.140625" style="106" customWidth="1"/>
    <col min="13463" max="13463" width="29.85546875" style="106" customWidth="1"/>
    <col min="13464" max="13464" width="11.85546875" style="106" bestFit="1" customWidth="1"/>
    <col min="13465" max="13568" width="11.42578125" style="106"/>
    <col min="13569" max="13569" width="34.140625" style="106" customWidth="1"/>
    <col min="13570" max="13570" width="9.5703125" style="106" customWidth="1"/>
    <col min="13571" max="13571" width="11.85546875" style="106" bestFit="1" customWidth="1"/>
    <col min="13572" max="13572" width="11.85546875" style="106" customWidth="1"/>
    <col min="13573" max="13573" width="11.85546875" style="106" bestFit="1" customWidth="1"/>
    <col min="13574" max="13574" width="12.140625" style="106" customWidth="1"/>
    <col min="13575" max="13575" width="11.85546875" style="106" bestFit="1" customWidth="1"/>
    <col min="13576" max="13577" width="12.140625" style="106" customWidth="1"/>
    <col min="13578" max="13578" width="8.85546875" style="106" customWidth="1"/>
    <col min="13579" max="13585" width="0" style="106" hidden="1" customWidth="1"/>
    <col min="13586" max="13586" width="29.85546875" style="106" customWidth="1"/>
    <col min="13587" max="13589" width="11.85546875" style="106" bestFit="1" customWidth="1"/>
    <col min="13590" max="13590" width="12.140625" style="106" customWidth="1"/>
    <col min="13591" max="13591" width="6.140625" style="106" customWidth="1"/>
    <col min="13592" max="13592" width="6.28515625" style="106" customWidth="1"/>
    <col min="13593" max="13593" width="6.7109375" style="106" customWidth="1"/>
    <col min="13594" max="13594" width="6.42578125" style="106" customWidth="1"/>
    <col min="13595" max="13595" width="8.7109375" style="106" customWidth="1"/>
    <col min="13596" max="13596" width="9.42578125" style="106" customWidth="1"/>
    <col min="13597" max="13597" width="9" style="106" bestFit="1" customWidth="1"/>
    <col min="13598" max="13604" width="37.140625" style="106" customWidth="1"/>
    <col min="13605" max="13605" width="29.85546875" style="106" customWidth="1"/>
    <col min="13606" max="13608" width="11.85546875" style="106" bestFit="1" customWidth="1"/>
    <col min="13609" max="13609" width="12.140625" style="106" customWidth="1"/>
    <col min="13610" max="13610" width="6.140625" style="106" customWidth="1"/>
    <col min="13611" max="13611" width="6.28515625" style="106" customWidth="1"/>
    <col min="13612" max="13612" width="6.7109375" style="106" customWidth="1"/>
    <col min="13613" max="13613" width="6.42578125" style="106" customWidth="1"/>
    <col min="13614" max="13614" width="8.7109375" style="106" customWidth="1"/>
    <col min="13615" max="13615" width="9.42578125" style="106" customWidth="1"/>
    <col min="13616" max="13616" width="9" style="106" bestFit="1" customWidth="1"/>
    <col min="13617" max="13623" width="37.140625" style="106" customWidth="1"/>
    <col min="13624" max="13624" width="29.85546875" style="106" customWidth="1"/>
    <col min="13625" max="13627" width="11.85546875" style="106" bestFit="1" customWidth="1"/>
    <col min="13628" max="13628" width="12.140625" style="106" customWidth="1"/>
    <col min="13629" max="13629" width="6.140625" style="106" customWidth="1"/>
    <col min="13630" max="13630" width="6.28515625" style="106" customWidth="1"/>
    <col min="13631" max="13631" width="6.7109375" style="106" customWidth="1"/>
    <col min="13632" max="13632" width="6.42578125" style="106" customWidth="1"/>
    <col min="13633" max="13633" width="8.7109375" style="106" customWidth="1"/>
    <col min="13634" max="13634" width="9.42578125" style="106" customWidth="1"/>
    <col min="13635" max="13635" width="9" style="106" bestFit="1" customWidth="1"/>
    <col min="13636" max="13642" width="37.140625" style="106" customWidth="1"/>
    <col min="13643" max="13643" width="29.85546875" style="106" customWidth="1"/>
    <col min="13644" max="13646" width="11.85546875" style="106" bestFit="1" customWidth="1"/>
    <col min="13647" max="13647" width="12.140625" style="106" customWidth="1"/>
    <col min="13648" max="13648" width="6.140625" style="106" customWidth="1"/>
    <col min="13649" max="13649" width="6.28515625" style="106" customWidth="1"/>
    <col min="13650" max="13650" width="6.7109375" style="106" customWidth="1"/>
    <col min="13651" max="13651" width="6.42578125" style="106" customWidth="1"/>
    <col min="13652" max="13652" width="8.7109375" style="106" customWidth="1"/>
    <col min="13653" max="13653" width="9.42578125" style="106" customWidth="1"/>
    <col min="13654" max="13654" width="9" style="106" bestFit="1" customWidth="1"/>
    <col min="13655" max="13661" width="37.140625" style="106" customWidth="1"/>
    <col min="13662" max="13662" width="29.85546875" style="106" customWidth="1"/>
    <col min="13663" max="13665" width="11.85546875" style="106" bestFit="1" customWidth="1"/>
    <col min="13666" max="13666" width="12.140625" style="106" customWidth="1"/>
    <col min="13667" max="13667" width="6.140625" style="106" customWidth="1"/>
    <col min="13668" max="13668" width="6.28515625" style="106" customWidth="1"/>
    <col min="13669" max="13669" width="6.7109375" style="106" customWidth="1"/>
    <col min="13670" max="13670" width="6.42578125" style="106" customWidth="1"/>
    <col min="13671" max="13671" width="8.7109375" style="106" customWidth="1"/>
    <col min="13672" max="13672" width="9.42578125" style="106" customWidth="1"/>
    <col min="13673" max="13673" width="9" style="106" bestFit="1" customWidth="1"/>
    <col min="13674" max="13680" width="37.140625" style="106" customWidth="1"/>
    <col min="13681" max="13681" width="29.85546875" style="106" customWidth="1"/>
    <col min="13682" max="13684" width="11.85546875" style="106" bestFit="1" customWidth="1"/>
    <col min="13685" max="13685" width="12.140625" style="106" customWidth="1"/>
    <col min="13686" max="13686" width="6.140625" style="106" customWidth="1"/>
    <col min="13687" max="13687" width="6.28515625" style="106" customWidth="1"/>
    <col min="13688" max="13688" width="6.7109375" style="106" customWidth="1"/>
    <col min="13689" max="13689" width="6.42578125" style="106" customWidth="1"/>
    <col min="13690" max="13690" width="8.7109375" style="106" customWidth="1"/>
    <col min="13691" max="13691" width="9.42578125" style="106" customWidth="1"/>
    <col min="13692" max="13692" width="9" style="106" bestFit="1" customWidth="1"/>
    <col min="13693" max="13699" width="37.140625" style="106" customWidth="1"/>
    <col min="13700" max="13700" width="29.85546875" style="106" customWidth="1"/>
    <col min="13701" max="13703" width="11.85546875" style="106" bestFit="1" customWidth="1"/>
    <col min="13704" max="13704" width="12.140625" style="106" customWidth="1"/>
    <col min="13705" max="13705" width="6.140625" style="106" customWidth="1"/>
    <col min="13706" max="13706" width="6.28515625" style="106" customWidth="1"/>
    <col min="13707" max="13707" width="6.7109375" style="106" customWidth="1"/>
    <col min="13708" max="13708" width="6.42578125" style="106" customWidth="1"/>
    <col min="13709" max="13709" width="8.7109375" style="106" customWidth="1"/>
    <col min="13710" max="13710" width="9.42578125" style="106" customWidth="1"/>
    <col min="13711" max="13711" width="9" style="106" bestFit="1" customWidth="1"/>
    <col min="13712" max="13718" width="37.140625" style="106" customWidth="1"/>
    <col min="13719" max="13719" width="29.85546875" style="106" customWidth="1"/>
    <col min="13720" max="13720" width="11.85546875" style="106" bestFit="1" customWidth="1"/>
    <col min="13721" max="13824" width="11.42578125" style="106"/>
    <col min="13825" max="13825" width="34.140625" style="106" customWidth="1"/>
    <col min="13826" max="13826" width="9.5703125" style="106" customWidth="1"/>
    <col min="13827" max="13827" width="11.85546875" style="106" bestFit="1" customWidth="1"/>
    <col min="13828" max="13828" width="11.85546875" style="106" customWidth="1"/>
    <col min="13829" max="13829" width="11.85546875" style="106" bestFit="1" customWidth="1"/>
    <col min="13830" max="13830" width="12.140625" style="106" customWidth="1"/>
    <col min="13831" max="13831" width="11.85546875" style="106" bestFit="1" customWidth="1"/>
    <col min="13832" max="13833" width="12.140625" style="106" customWidth="1"/>
    <col min="13834" max="13834" width="8.85546875" style="106" customWidth="1"/>
    <col min="13835" max="13841" width="0" style="106" hidden="1" customWidth="1"/>
    <col min="13842" max="13842" width="29.85546875" style="106" customWidth="1"/>
    <col min="13843" max="13845" width="11.85546875" style="106" bestFit="1" customWidth="1"/>
    <col min="13846" max="13846" width="12.140625" style="106" customWidth="1"/>
    <col min="13847" max="13847" width="6.140625" style="106" customWidth="1"/>
    <col min="13848" max="13848" width="6.28515625" style="106" customWidth="1"/>
    <col min="13849" max="13849" width="6.7109375" style="106" customWidth="1"/>
    <col min="13850" max="13850" width="6.42578125" style="106" customWidth="1"/>
    <col min="13851" max="13851" width="8.7109375" style="106" customWidth="1"/>
    <col min="13852" max="13852" width="9.42578125" style="106" customWidth="1"/>
    <col min="13853" max="13853" width="9" style="106" bestFit="1" customWidth="1"/>
    <col min="13854" max="13860" width="37.140625" style="106" customWidth="1"/>
    <col min="13861" max="13861" width="29.85546875" style="106" customWidth="1"/>
    <col min="13862" max="13864" width="11.85546875" style="106" bestFit="1" customWidth="1"/>
    <col min="13865" max="13865" width="12.140625" style="106" customWidth="1"/>
    <col min="13866" max="13866" width="6.140625" style="106" customWidth="1"/>
    <col min="13867" max="13867" width="6.28515625" style="106" customWidth="1"/>
    <col min="13868" max="13868" width="6.7109375" style="106" customWidth="1"/>
    <col min="13869" max="13869" width="6.42578125" style="106" customWidth="1"/>
    <col min="13870" max="13870" width="8.7109375" style="106" customWidth="1"/>
    <col min="13871" max="13871" width="9.42578125" style="106" customWidth="1"/>
    <col min="13872" max="13872" width="9" style="106" bestFit="1" customWidth="1"/>
    <col min="13873" max="13879" width="37.140625" style="106" customWidth="1"/>
    <col min="13880" max="13880" width="29.85546875" style="106" customWidth="1"/>
    <col min="13881" max="13883" width="11.85546875" style="106" bestFit="1" customWidth="1"/>
    <col min="13884" max="13884" width="12.140625" style="106" customWidth="1"/>
    <col min="13885" max="13885" width="6.140625" style="106" customWidth="1"/>
    <col min="13886" max="13886" width="6.28515625" style="106" customWidth="1"/>
    <col min="13887" max="13887" width="6.7109375" style="106" customWidth="1"/>
    <col min="13888" max="13888" width="6.42578125" style="106" customWidth="1"/>
    <col min="13889" max="13889" width="8.7109375" style="106" customWidth="1"/>
    <col min="13890" max="13890" width="9.42578125" style="106" customWidth="1"/>
    <col min="13891" max="13891" width="9" style="106" bestFit="1" customWidth="1"/>
    <col min="13892" max="13898" width="37.140625" style="106" customWidth="1"/>
    <col min="13899" max="13899" width="29.85546875" style="106" customWidth="1"/>
    <col min="13900" max="13902" width="11.85546875" style="106" bestFit="1" customWidth="1"/>
    <col min="13903" max="13903" width="12.140625" style="106" customWidth="1"/>
    <col min="13904" max="13904" width="6.140625" style="106" customWidth="1"/>
    <col min="13905" max="13905" width="6.28515625" style="106" customWidth="1"/>
    <col min="13906" max="13906" width="6.7109375" style="106" customWidth="1"/>
    <col min="13907" max="13907" width="6.42578125" style="106" customWidth="1"/>
    <col min="13908" max="13908" width="8.7109375" style="106" customWidth="1"/>
    <col min="13909" max="13909" width="9.42578125" style="106" customWidth="1"/>
    <col min="13910" max="13910" width="9" style="106" bestFit="1" customWidth="1"/>
    <col min="13911" max="13917" width="37.140625" style="106" customWidth="1"/>
    <col min="13918" max="13918" width="29.85546875" style="106" customWidth="1"/>
    <col min="13919" max="13921" width="11.85546875" style="106" bestFit="1" customWidth="1"/>
    <col min="13922" max="13922" width="12.140625" style="106" customWidth="1"/>
    <col min="13923" max="13923" width="6.140625" style="106" customWidth="1"/>
    <col min="13924" max="13924" width="6.28515625" style="106" customWidth="1"/>
    <col min="13925" max="13925" width="6.7109375" style="106" customWidth="1"/>
    <col min="13926" max="13926" width="6.42578125" style="106" customWidth="1"/>
    <col min="13927" max="13927" width="8.7109375" style="106" customWidth="1"/>
    <col min="13928" max="13928" width="9.42578125" style="106" customWidth="1"/>
    <col min="13929" max="13929" width="9" style="106" bestFit="1" customWidth="1"/>
    <col min="13930" max="13936" width="37.140625" style="106" customWidth="1"/>
    <col min="13937" max="13937" width="29.85546875" style="106" customWidth="1"/>
    <col min="13938" max="13940" width="11.85546875" style="106" bestFit="1" customWidth="1"/>
    <col min="13941" max="13941" width="12.140625" style="106" customWidth="1"/>
    <col min="13942" max="13942" width="6.140625" style="106" customWidth="1"/>
    <col min="13943" max="13943" width="6.28515625" style="106" customWidth="1"/>
    <col min="13944" max="13944" width="6.7109375" style="106" customWidth="1"/>
    <col min="13945" max="13945" width="6.42578125" style="106" customWidth="1"/>
    <col min="13946" max="13946" width="8.7109375" style="106" customWidth="1"/>
    <col min="13947" max="13947" width="9.42578125" style="106" customWidth="1"/>
    <col min="13948" max="13948" width="9" style="106" bestFit="1" customWidth="1"/>
    <col min="13949" max="13955" width="37.140625" style="106" customWidth="1"/>
    <col min="13956" max="13956" width="29.85546875" style="106" customWidth="1"/>
    <col min="13957" max="13959" width="11.85546875" style="106" bestFit="1" customWidth="1"/>
    <col min="13960" max="13960" width="12.140625" style="106" customWidth="1"/>
    <col min="13961" max="13961" width="6.140625" style="106" customWidth="1"/>
    <col min="13962" max="13962" width="6.28515625" style="106" customWidth="1"/>
    <col min="13963" max="13963" width="6.7109375" style="106" customWidth="1"/>
    <col min="13964" max="13964" width="6.42578125" style="106" customWidth="1"/>
    <col min="13965" max="13965" width="8.7109375" style="106" customWidth="1"/>
    <col min="13966" max="13966" width="9.42578125" style="106" customWidth="1"/>
    <col min="13967" max="13967" width="9" style="106" bestFit="1" customWidth="1"/>
    <col min="13968" max="13974" width="37.140625" style="106" customWidth="1"/>
    <col min="13975" max="13975" width="29.85546875" style="106" customWidth="1"/>
    <col min="13976" max="13976" width="11.85546875" style="106" bestFit="1" customWidth="1"/>
    <col min="13977" max="14080" width="11.42578125" style="106"/>
    <col min="14081" max="14081" width="34.140625" style="106" customWidth="1"/>
    <col min="14082" max="14082" width="9.5703125" style="106" customWidth="1"/>
    <col min="14083" max="14083" width="11.85546875" style="106" bestFit="1" customWidth="1"/>
    <col min="14084" max="14084" width="11.85546875" style="106" customWidth="1"/>
    <col min="14085" max="14085" width="11.85546875" style="106" bestFit="1" customWidth="1"/>
    <col min="14086" max="14086" width="12.140625" style="106" customWidth="1"/>
    <col min="14087" max="14087" width="11.85546875" style="106" bestFit="1" customWidth="1"/>
    <col min="14088" max="14089" width="12.140625" style="106" customWidth="1"/>
    <col min="14090" max="14090" width="8.85546875" style="106" customWidth="1"/>
    <col min="14091" max="14097" width="0" style="106" hidden="1" customWidth="1"/>
    <col min="14098" max="14098" width="29.85546875" style="106" customWidth="1"/>
    <col min="14099" max="14101" width="11.85546875" style="106" bestFit="1" customWidth="1"/>
    <col min="14102" max="14102" width="12.140625" style="106" customWidth="1"/>
    <col min="14103" max="14103" width="6.140625" style="106" customWidth="1"/>
    <col min="14104" max="14104" width="6.28515625" style="106" customWidth="1"/>
    <col min="14105" max="14105" width="6.7109375" style="106" customWidth="1"/>
    <col min="14106" max="14106" width="6.42578125" style="106" customWidth="1"/>
    <col min="14107" max="14107" width="8.7109375" style="106" customWidth="1"/>
    <col min="14108" max="14108" width="9.42578125" style="106" customWidth="1"/>
    <col min="14109" max="14109" width="9" style="106" bestFit="1" customWidth="1"/>
    <col min="14110" max="14116" width="37.140625" style="106" customWidth="1"/>
    <col min="14117" max="14117" width="29.85546875" style="106" customWidth="1"/>
    <col min="14118" max="14120" width="11.85546875" style="106" bestFit="1" customWidth="1"/>
    <col min="14121" max="14121" width="12.140625" style="106" customWidth="1"/>
    <col min="14122" max="14122" width="6.140625" style="106" customWidth="1"/>
    <col min="14123" max="14123" width="6.28515625" style="106" customWidth="1"/>
    <col min="14124" max="14124" width="6.7109375" style="106" customWidth="1"/>
    <col min="14125" max="14125" width="6.42578125" style="106" customWidth="1"/>
    <col min="14126" max="14126" width="8.7109375" style="106" customWidth="1"/>
    <col min="14127" max="14127" width="9.42578125" style="106" customWidth="1"/>
    <col min="14128" max="14128" width="9" style="106" bestFit="1" customWidth="1"/>
    <col min="14129" max="14135" width="37.140625" style="106" customWidth="1"/>
    <col min="14136" max="14136" width="29.85546875" style="106" customWidth="1"/>
    <col min="14137" max="14139" width="11.85546875" style="106" bestFit="1" customWidth="1"/>
    <col min="14140" max="14140" width="12.140625" style="106" customWidth="1"/>
    <col min="14141" max="14141" width="6.140625" style="106" customWidth="1"/>
    <col min="14142" max="14142" width="6.28515625" style="106" customWidth="1"/>
    <col min="14143" max="14143" width="6.7109375" style="106" customWidth="1"/>
    <col min="14144" max="14144" width="6.42578125" style="106" customWidth="1"/>
    <col min="14145" max="14145" width="8.7109375" style="106" customWidth="1"/>
    <col min="14146" max="14146" width="9.42578125" style="106" customWidth="1"/>
    <col min="14147" max="14147" width="9" style="106" bestFit="1" customWidth="1"/>
    <col min="14148" max="14154" width="37.140625" style="106" customWidth="1"/>
    <col min="14155" max="14155" width="29.85546875" style="106" customWidth="1"/>
    <col min="14156" max="14158" width="11.85546875" style="106" bestFit="1" customWidth="1"/>
    <col min="14159" max="14159" width="12.140625" style="106" customWidth="1"/>
    <col min="14160" max="14160" width="6.140625" style="106" customWidth="1"/>
    <col min="14161" max="14161" width="6.28515625" style="106" customWidth="1"/>
    <col min="14162" max="14162" width="6.7109375" style="106" customWidth="1"/>
    <col min="14163" max="14163" width="6.42578125" style="106" customWidth="1"/>
    <col min="14164" max="14164" width="8.7109375" style="106" customWidth="1"/>
    <col min="14165" max="14165" width="9.42578125" style="106" customWidth="1"/>
    <col min="14166" max="14166" width="9" style="106" bestFit="1" customWidth="1"/>
    <col min="14167" max="14173" width="37.140625" style="106" customWidth="1"/>
    <col min="14174" max="14174" width="29.85546875" style="106" customWidth="1"/>
    <col min="14175" max="14177" width="11.85546875" style="106" bestFit="1" customWidth="1"/>
    <col min="14178" max="14178" width="12.140625" style="106" customWidth="1"/>
    <col min="14179" max="14179" width="6.140625" style="106" customWidth="1"/>
    <col min="14180" max="14180" width="6.28515625" style="106" customWidth="1"/>
    <col min="14181" max="14181" width="6.7109375" style="106" customWidth="1"/>
    <col min="14182" max="14182" width="6.42578125" style="106" customWidth="1"/>
    <col min="14183" max="14183" width="8.7109375" style="106" customWidth="1"/>
    <col min="14184" max="14184" width="9.42578125" style="106" customWidth="1"/>
    <col min="14185" max="14185" width="9" style="106" bestFit="1" customWidth="1"/>
    <col min="14186" max="14192" width="37.140625" style="106" customWidth="1"/>
    <col min="14193" max="14193" width="29.85546875" style="106" customWidth="1"/>
    <col min="14194" max="14196" width="11.85546875" style="106" bestFit="1" customWidth="1"/>
    <col min="14197" max="14197" width="12.140625" style="106" customWidth="1"/>
    <col min="14198" max="14198" width="6.140625" style="106" customWidth="1"/>
    <col min="14199" max="14199" width="6.28515625" style="106" customWidth="1"/>
    <col min="14200" max="14200" width="6.7109375" style="106" customWidth="1"/>
    <col min="14201" max="14201" width="6.42578125" style="106" customWidth="1"/>
    <col min="14202" max="14202" width="8.7109375" style="106" customWidth="1"/>
    <col min="14203" max="14203" width="9.42578125" style="106" customWidth="1"/>
    <col min="14204" max="14204" width="9" style="106" bestFit="1" customWidth="1"/>
    <col min="14205" max="14211" width="37.140625" style="106" customWidth="1"/>
    <col min="14212" max="14212" width="29.85546875" style="106" customWidth="1"/>
    <col min="14213" max="14215" width="11.85546875" style="106" bestFit="1" customWidth="1"/>
    <col min="14216" max="14216" width="12.140625" style="106" customWidth="1"/>
    <col min="14217" max="14217" width="6.140625" style="106" customWidth="1"/>
    <col min="14218" max="14218" width="6.28515625" style="106" customWidth="1"/>
    <col min="14219" max="14219" width="6.7109375" style="106" customWidth="1"/>
    <col min="14220" max="14220" width="6.42578125" style="106" customWidth="1"/>
    <col min="14221" max="14221" width="8.7109375" style="106" customWidth="1"/>
    <col min="14222" max="14222" width="9.42578125" style="106" customWidth="1"/>
    <col min="14223" max="14223" width="9" style="106" bestFit="1" customWidth="1"/>
    <col min="14224" max="14230" width="37.140625" style="106" customWidth="1"/>
    <col min="14231" max="14231" width="29.85546875" style="106" customWidth="1"/>
    <col min="14232" max="14232" width="11.85546875" style="106" bestFit="1" customWidth="1"/>
    <col min="14233" max="14336" width="11.42578125" style="106"/>
    <col min="14337" max="14337" width="34.140625" style="106" customWidth="1"/>
    <col min="14338" max="14338" width="9.5703125" style="106" customWidth="1"/>
    <col min="14339" max="14339" width="11.85546875" style="106" bestFit="1" customWidth="1"/>
    <col min="14340" max="14340" width="11.85546875" style="106" customWidth="1"/>
    <col min="14341" max="14341" width="11.85546875" style="106" bestFit="1" customWidth="1"/>
    <col min="14342" max="14342" width="12.140625" style="106" customWidth="1"/>
    <col min="14343" max="14343" width="11.85546875" style="106" bestFit="1" customWidth="1"/>
    <col min="14344" max="14345" width="12.140625" style="106" customWidth="1"/>
    <col min="14346" max="14346" width="8.85546875" style="106" customWidth="1"/>
    <col min="14347" max="14353" width="0" style="106" hidden="1" customWidth="1"/>
    <col min="14354" max="14354" width="29.85546875" style="106" customWidth="1"/>
    <col min="14355" max="14357" width="11.85546875" style="106" bestFit="1" customWidth="1"/>
    <col min="14358" max="14358" width="12.140625" style="106" customWidth="1"/>
    <col min="14359" max="14359" width="6.140625" style="106" customWidth="1"/>
    <col min="14360" max="14360" width="6.28515625" style="106" customWidth="1"/>
    <col min="14361" max="14361" width="6.7109375" style="106" customWidth="1"/>
    <col min="14362" max="14362" width="6.42578125" style="106" customWidth="1"/>
    <col min="14363" max="14363" width="8.7109375" style="106" customWidth="1"/>
    <col min="14364" max="14364" width="9.42578125" style="106" customWidth="1"/>
    <col min="14365" max="14365" width="9" style="106" bestFit="1" customWidth="1"/>
    <col min="14366" max="14372" width="37.140625" style="106" customWidth="1"/>
    <col min="14373" max="14373" width="29.85546875" style="106" customWidth="1"/>
    <col min="14374" max="14376" width="11.85546875" style="106" bestFit="1" customWidth="1"/>
    <col min="14377" max="14377" width="12.140625" style="106" customWidth="1"/>
    <col min="14378" max="14378" width="6.140625" style="106" customWidth="1"/>
    <col min="14379" max="14379" width="6.28515625" style="106" customWidth="1"/>
    <col min="14380" max="14380" width="6.7109375" style="106" customWidth="1"/>
    <col min="14381" max="14381" width="6.42578125" style="106" customWidth="1"/>
    <col min="14382" max="14382" width="8.7109375" style="106" customWidth="1"/>
    <col min="14383" max="14383" width="9.42578125" style="106" customWidth="1"/>
    <col min="14384" max="14384" width="9" style="106" bestFit="1" customWidth="1"/>
    <col min="14385" max="14391" width="37.140625" style="106" customWidth="1"/>
    <col min="14392" max="14392" width="29.85546875" style="106" customWidth="1"/>
    <col min="14393" max="14395" width="11.85546875" style="106" bestFit="1" customWidth="1"/>
    <col min="14396" max="14396" width="12.140625" style="106" customWidth="1"/>
    <col min="14397" max="14397" width="6.140625" style="106" customWidth="1"/>
    <col min="14398" max="14398" width="6.28515625" style="106" customWidth="1"/>
    <col min="14399" max="14399" width="6.7109375" style="106" customWidth="1"/>
    <col min="14400" max="14400" width="6.42578125" style="106" customWidth="1"/>
    <col min="14401" max="14401" width="8.7109375" style="106" customWidth="1"/>
    <col min="14402" max="14402" width="9.42578125" style="106" customWidth="1"/>
    <col min="14403" max="14403" width="9" style="106" bestFit="1" customWidth="1"/>
    <col min="14404" max="14410" width="37.140625" style="106" customWidth="1"/>
    <col min="14411" max="14411" width="29.85546875" style="106" customWidth="1"/>
    <col min="14412" max="14414" width="11.85546875" style="106" bestFit="1" customWidth="1"/>
    <col min="14415" max="14415" width="12.140625" style="106" customWidth="1"/>
    <col min="14416" max="14416" width="6.140625" style="106" customWidth="1"/>
    <col min="14417" max="14417" width="6.28515625" style="106" customWidth="1"/>
    <col min="14418" max="14418" width="6.7109375" style="106" customWidth="1"/>
    <col min="14419" max="14419" width="6.42578125" style="106" customWidth="1"/>
    <col min="14420" max="14420" width="8.7109375" style="106" customWidth="1"/>
    <col min="14421" max="14421" width="9.42578125" style="106" customWidth="1"/>
    <col min="14422" max="14422" width="9" style="106" bestFit="1" customWidth="1"/>
    <col min="14423" max="14429" width="37.140625" style="106" customWidth="1"/>
    <col min="14430" max="14430" width="29.85546875" style="106" customWidth="1"/>
    <col min="14431" max="14433" width="11.85546875" style="106" bestFit="1" customWidth="1"/>
    <col min="14434" max="14434" width="12.140625" style="106" customWidth="1"/>
    <col min="14435" max="14435" width="6.140625" style="106" customWidth="1"/>
    <col min="14436" max="14436" width="6.28515625" style="106" customWidth="1"/>
    <col min="14437" max="14437" width="6.7109375" style="106" customWidth="1"/>
    <col min="14438" max="14438" width="6.42578125" style="106" customWidth="1"/>
    <col min="14439" max="14439" width="8.7109375" style="106" customWidth="1"/>
    <col min="14440" max="14440" width="9.42578125" style="106" customWidth="1"/>
    <col min="14441" max="14441" width="9" style="106" bestFit="1" customWidth="1"/>
    <col min="14442" max="14448" width="37.140625" style="106" customWidth="1"/>
    <col min="14449" max="14449" width="29.85546875" style="106" customWidth="1"/>
    <col min="14450" max="14452" width="11.85546875" style="106" bestFit="1" customWidth="1"/>
    <col min="14453" max="14453" width="12.140625" style="106" customWidth="1"/>
    <col min="14454" max="14454" width="6.140625" style="106" customWidth="1"/>
    <col min="14455" max="14455" width="6.28515625" style="106" customWidth="1"/>
    <col min="14456" max="14456" width="6.7109375" style="106" customWidth="1"/>
    <col min="14457" max="14457" width="6.42578125" style="106" customWidth="1"/>
    <col min="14458" max="14458" width="8.7109375" style="106" customWidth="1"/>
    <col min="14459" max="14459" width="9.42578125" style="106" customWidth="1"/>
    <col min="14460" max="14460" width="9" style="106" bestFit="1" customWidth="1"/>
    <col min="14461" max="14467" width="37.140625" style="106" customWidth="1"/>
    <col min="14468" max="14468" width="29.85546875" style="106" customWidth="1"/>
    <col min="14469" max="14471" width="11.85546875" style="106" bestFit="1" customWidth="1"/>
    <col min="14472" max="14472" width="12.140625" style="106" customWidth="1"/>
    <col min="14473" max="14473" width="6.140625" style="106" customWidth="1"/>
    <col min="14474" max="14474" width="6.28515625" style="106" customWidth="1"/>
    <col min="14475" max="14475" width="6.7109375" style="106" customWidth="1"/>
    <col min="14476" max="14476" width="6.42578125" style="106" customWidth="1"/>
    <col min="14477" max="14477" width="8.7109375" style="106" customWidth="1"/>
    <col min="14478" max="14478" width="9.42578125" style="106" customWidth="1"/>
    <col min="14479" max="14479" width="9" style="106" bestFit="1" customWidth="1"/>
    <col min="14480" max="14486" width="37.140625" style="106" customWidth="1"/>
    <col min="14487" max="14487" width="29.85546875" style="106" customWidth="1"/>
    <col min="14488" max="14488" width="11.85546875" style="106" bestFit="1" customWidth="1"/>
    <col min="14489" max="14592" width="11.42578125" style="106"/>
    <col min="14593" max="14593" width="34.140625" style="106" customWidth="1"/>
    <col min="14594" max="14594" width="9.5703125" style="106" customWidth="1"/>
    <col min="14595" max="14595" width="11.85546875" style="106" bestFit="1" customWidth="1"/>
    <col min="14596" max="14596" width="11.85546875" style="106" customWidth="1"/>
    <col min="14597" max="14597" width="11.85546875" style="106" bestFit="1" customWidth="1"/>
    <col min="14598" max="14598" width="12.140625" style="106" customWidth="1"/>
    <col min="14599" max="14599" width="11.85546875" style="106" bestFit="1" customWidth="1"/>
    <col min="14600" max="14601" width="12.140625" style="106" customWidth="1"/>
    <col min="14602" max="14602" width="8.85546875" style="106" customWidth="1"/>
    <col min="14603" max="14609" width="0" style="106" hidden="1" customWidth="1"/>
    <col min="14610" max="14610" width="29.85546875" style="106" customWidth="1"/>
    <col min="14611" max="14613" width="11.85546875" style="106" bestFit="1" customWidth="1"/>
    <col min="14614" max="14614" width="12.140625" style="106" customWidth="1"/>
    <col min="14615" max="14615" width="6.140625" style="106" customWidth="1"/>
    <col min="14616" max="14616" width="6.28515625" style="106" customWidth="1"/>
    <col min="14617" max="14617" width="6.7109375" style="106" customWidth="1"/>
    <col min="14618" max="14618" width="6.42578125" style="106" customWidth="1"/>
    <col min="14619" max="14619" width="8.7109375" style="106" customWidth="1"/>
    <col min="14620" max="14620" width="9.42578125" style="106" customWidth="1"/>
    <col min="14621" max="14621" width="9" style="106" bestFit="1" customWidth="1"/>
    <col min="14622" max="14628" width="37.140625" style="106" customWidth="1"/>
    <col min="14629" max="14629" width="29.85546875" style="106" customWidth="1"/>
    <col min="14630" max="14632" width="11.85546875" style="106" bestFit="1" customWidth="1"/>
    <col min="14633" max="14633" width="12.140625" style="106" customWidth="1"/>
    <col min="14634" max="14634" width="6.140625" style="106" customWidth="1"/>
    <col min="14635" max="14635" width="6.28515625" style="106" customWidth="1"/>
    <col min="14636" max="14636" width="6.7109375" style="106" customWidth="1"/>
    <col min="14637" max="14637" width="6.42578125" style="106" customWidth="1"/>
    <col min="14638" max="14638" width="8.7109375" style="106" customWidth="1"/>
    <col min="14639" max="14639" width="9.42578125" style="106" customWidth="1"/>
    <col min="14640" max="14640" width="9" style="106" bestFit="1" customWidth="1"/>
    <col min="14641" max="14647" width="37.140625" style="106" customWidth="1"/>
    <col min="14648" max="14648" width="29.85546875" style="106" customWidth="1"/>
    <col min="14649" max="14651" width="11.85546875" style="106" bestFit="1" customWidth="1"/>
    <col min="14652" max="14652" width="12.140625" style="106" customWidth="1"/>
    <col min="14653" max="14653" width="6.140625" style="106" customWidth="1"/>
    <col min="14654" max="14654" width="6.28515625" style="106" customWidth="1"/>
    <col min="14655" max="14655" width="6.7109375" style="106" customWidth="1"/>
    <col min="14656" max="14656" width="6.42578125" style="106" customWidth="1"/>
    <col min="14657" max="14657" width="8.7109375" style="106" customWidth="1"/>
    <col min="14658" max="14658" width="9.42578125" style="106" customWidth="1"/>
    <col min="14659" max="14659" width="9" style="106" bestFit="1" customWidth="1"/>
    <col min="14660" max="14666" width="37.140625" style="106" customWidth="1"/>
    <col min="14667" max="14667" width="29.85546875" style="106" customWidth="1"/>
    <col min="14668" max="14670" width="11.85546875" style="106" bestFit="1" customWidth="1"/>
    <col min="14671" max="14671" width="12.140625" style="106" customWidth="1"/>
    <col min="14672" max="14672" width="6.140625" style="106" customWidth="1"/>
    <col min="14673" max="14673" width="6.28515625" style="106" customWidth="1"/>
    <col min="14674" max="14674" width="6.7109375" style="106" customWidth="1"/>
    <col min="14675" max="14675" width="6.42578125" style="106" customWidth="1"/>
    <col min="14676" max="14676" width="8.7109375" style="106" customWidth="1"/>
    <col min="14677" max="14677" width="9.42578125" style="106" customWidth="1"/>
    <col min="14678" max="14678" width="9" style="106" bestFit="1" customWidth="1"/>
    <col min="14679" max="14685" width="37.140625" style="106" customWidth="1"/>
    <col min="14686" max="14686" width="29.85546875" style="106" customWidth="1"/>
    <col min="14687" max="14689" width="11.85546875" style="106" bestFit="1" customWidth="1"/>
    <col min="14690" max="14690" width="12.140625" style="106" customWidth="1"/>
    <col min="14691" max="14691" width="6.140625" style="106" customWidth="1"/>
    <col min="14692" max="14692" width="6.28515625" style="106" customWidth="1"/>
    <col min="14693" max="14693" width="6.7109375" style="106" customWidth="1"/>
    <col min="14694" max="14694" width="6.42578125" style="106" customWidth="1"/>
    <col min="14695" max="14695" width="8.7109375" style="106" customWidth="1"/>
    <col min="14696" max="14696" width="9.42578125" style="106" customWidth="1"/>
    <col min="14697" max="14697" width="9" style="106" bestFit="1" customWidth="1"/>
    <col min="14698" max="14704" width="37.140625" style="106" customWidth="1"/>
    <col min="14705" max="14705" width="29.85546875" style="106" customWidth="1"/>
    <col min="14706" max="14708" width="11.85546875" style="106" bestFit="1" customWidth="1"/>
    <col min="14709" max="14709" width="12.140625" style="106" customWidth="1"/>
    <col min="14710" max="14710" width="6.140625" style="106" customWidth="1"/>
    <col min="14711" max="14711" width="6.28515625" style="106" customWidth="1"/>
    <col min="14712" max="14712" width="6.7109375" style="106" customWidth="1"/>
    <col min="14713" max="14713" width="6.42578125" style="106" customWidth="1"/>
    <col min="14714" max="14714" width="8.7109375" style="106" customWidth="1"/>
    <col min="14715" max="14715" width="9.42578125" style="106" customWidth="1"/>
    <col min="14716" max="14716" width="9" style="106" bestFit="1" customWidth="1"/>
    <col min="14717" max="14723" width="37.140625" style="106" customWidth="1"/>
    <col min="14724" max="14724" width="29.85546875" style="106" customWidth="1"/>
    <col min="14725" max="14727" width="11.85546875" style="106" bestFit="1" customWidth="1"/>
    <col min="14728" max="14728" width="12.140625" style="106" customWidth="1"/>
    <col min="14729" max="14729" width="6.140625" style="106" customWidth="1"/>
    <col min="14730" max="14730" width="6.28515625" style="106" customWidth="1"/>
    <col min="14731" max="14731" width="6.7109375" style="106" customWidth="1"/>
    <col min="14732" max="14732" width="6.42578125" style="106" customWidth="1"/>
    <col min="14733" max="14733" width="8.7109375" style="106" customWidth="1"/>
    <col min="14734" max="14734" width="9.42578125" style="106" customWidth="1"/>
    <col min="14735" max="14735" width="9" style="106" bestFit="1" customWidth="1"/>
    <col min="14736" max="14742" width="37.140625" style="106" customWidth="1"/>
    <col min="14743" max="14743" width="29.85546875" style="106" customWidth="1"/>
    <col min="14744" max="14744" width="11.85546875" style="106" bestFit="1" customWidth="1"/>
    <col min="14745" max="14848" width="11.42578125" style="106"/>
    <col min="14849" max="14849" width="34.140625" style="106" customWidth="1"/>
    <col min="14850" max="14850" width="9.5703125" style="106" customWidth="1"/>
    <col min="14851" max="14851" width="11.85546875" style="106" bestFit="1" customWidth="1"/>
    <col min="14852" max="14852" width="11.85546875" style="106" customWidth="1"/>
    <col min="14853" max="14853" width="11.85546875" style="106" bestFit="1" customWidth="1"/>
    <col min="14854" max="14854" width="12.140625" style="106" customWidth="1"/>
    <col min="14855" max="14855" width="11.85546875" style="106" bestFit="1" customWidth="1"/>
    <col min="14856" max="14857" width="12.140625" style="106" customWidth="1"/>
    <col min="14858" max="14858" width="8.85546875" style="106" customWidth="1"/>
    <col min="14859" max="14865" width="0" style="106" hidden="1" customWidth="1"/>
    <col min="14866" max="14866" width="29.85546875" style="106" customWidth="1"/>
    <col min="14867" max="14869" width="11.85546875" style="106" bestFit="1" customWidth="1"/>
    <col min="14870" max="14870" width="12.140625" style="106" customWidth="1"/>
    <col min="14871" max="14871" width="6.140625" style="106" customWidth="1"/>
    <col min="14872" max="14872" width="6.28515625" style="106" customWidth="1"/>
    <col min="14873" max="14873" width="6.7109375" style="106" customWidth="1"/>
    <col min="14874" max="14874" width="6.42578125" style="106" customWidth="1"/>
    <col min="14875" max="14875" width="8.7109375" style="106" customWidth="1"/>
    <col min="14876" max="14876" width="9.42578125" style="106" customWidth="1"/>
    <col min="14877" max="14877" width="9" style="106" bestFit="1" customWidth="1"/>
    <col min="14878" max="14884" width="37.140625" style="106" customWidth="1"/>
    <col min="14885" max="14885" width="29.85546875" style="106" customWidth="1"/>
    <col min="14886" max="14888" width="11.85546875" style="106" bestFit="1" customWidth="1"/>
    <col min="14889" max="14889" width="12.140625" style="106" customWidth="1"/>
    <col min="14890" max="14890" width="6.140625" style="106" customWidth="1"/>
    <col min="14891" max="14891" width="6.28515625" style="106" customWidth="1"/>
    <col min="14892" max="14892" width="6.7109375" style="106" customWidth="1"/>
    <col min="14893" max="14893" width="6.42578125" style="106" customWidth="1"/>
    <col min="14894" max="14894" width="8.7109375" style="106" customWidth="1"/>
    <col min="14895" max="14895" width="9.42578125" style="106" customWidth="1"/>
    <col min="14896" max="14896" width="9" style="106" bestFit="1" customWidth="1"/>
    <col min="14897" max="14903" width="37.140625" style="106" customWidth="1"/>
    <col min="14904" max="14904" width="29.85546875" style="106" customWidth="1"/>
    <col min="14905" max="14907" width="11.85546875" style="106" bestFit="1" customWidth="1"/>
    <col min="14908" max="14908" width="12.140625" style="106" customWidth="1"/>
    <col min="14909" max="14909" width="6.140625" style="106" customWidth="1"/>
    <col min="14910" max="14910" width="6.28515625" style="106" customWidth="1"/>
    <col min="14911" max="14911" width="6.7109375" style="106" customWidth="1"/>
    <col min="14912" max="14912" width="6.42578125" style="106" customWidth="1"/>
    <col min="14913" max="14913" width="8.7109375" style="106" customWidth="1"/>
    <col min="14914" max="14914" width="9.42578125" style="106" customWidth="1"/>
    <col min="14915" max="14915" width="9" style="106" bestFit="1" customWidth="1"/>
    <col min="14916" max="14922" width="37.140625" style="106" customWidth="1"/>
    <col min="14923" max="14923" width="29.85546875" style="106" customWidth="1"/>
    <col min="14924" max="14926" width="11.85546875" style="106" bestFit="1" customWidth="1"/>
    <col min="14927" max="14927" width="12.140625" style="106" customWidth="1"/>
    <col min="14928" max="14928" width="6.140625" style="106" customWidth="1"/>
    <col min="14929" max="14929" width="6.28515625" style="106" customWidth="1"/>
    <col min="14930" max="14930" width="6.7109375" style="106" customWidth="1"/>
    <col min="14931" max="14931" width="6.42578125" style="106" customWidth="1"/>
    <col min="14932" max="14932" width="8.7109375" style="106" customWidth="1"/>
    <col min="14933" max="14933" width="9.42578125" style="106" customWidth="1"/>
    <col min="14934" max="14934" width="9" style="106" bestFit="1" customWidth="1"/>
    <col min="14935" max="14941" width="37.140625" style="106" customWidth="1"/>
    <col min="14942" max="14942" width="29.85546875" style="106" customWidth="1"/>
    <col min="14943" max="14945" width="11.85546875" style="106" bestFit="1" customWidth="1"/>
    <col min="14946" max="14946" width="12.140625" style="106" customWidth="1"/>
    <col min="14947" max="14947" width="6.140625" style="106" customWidth="1"/>
    <col min="14948" max="14948" width="6.28515625" style="106" customWidth="1"/>
    <col min="14949" max="14949" width="6.7109375" style="106" customWidth="1"/>
    <col min="14950" max="14950" width="6.42578125" style="106" customWidth="1"/>
    <col min="14951" max="14951" width="8.7109375" style="106" customWidth="1"/>
    <col min="14952" max="14952" width="9.42578125" style="106" customWidth="1"/>
    <col min="14953" max="14953" width="9" style="106" bestFit="1" customWidth="1"/>
    <col min="14954" max="14960" width="37.140625" style="106" customWidth="1"/>
    <col min="14961" max="14961" width="29.85546875" style="106" customWidth="1"/>
    <col min="14962" max="14964" width="11.85546875" style="106" bestFit="1" customWidth="1"/>
    <col min="14965" max="14965" width="12.140625" style="106" customWidth="1"/>
    <col min="14966" max="14966" width="6.140625" style="106" customWidth="1"/>
    <col min="14967" max="14967" width="6.28515625" style="106" customWidth="1"/>
    <col min="14968" max="14968" width="6.7109375" style="106" customWidth="1"/>
    <col min="14969" max="14969" width="6.42578125" style="106" customWidth="1"/>
    <col min="14970" max="14970" width="8.7109375" style="106" customWidth="1"/>
    <col min="14971" max="14971" width="9.42578125" style="106" customWidth="1"/>
    <col min="14972" max="14972" width="9" style="106" bestFit="1" customWidth="1"/>
    <col min="14973" max="14979" width="37.140625" style="106" customWidth="1"/>
    <col min="14980" max="14980" width="29.85546875" style="106" customWidth="1"/>
    <col min="14981" max="14983" width="11.85546875" style="106" bestFit="1" customWidth="1"/>
    <col min="14984" max="14984" width="12.140625" style="106" customWidth="1"/>
    <col min="14985" max="14985" width="6.140625" style="106" customWidth="1"/>
    <col min="14986" max="14986" width="6.28515625" style="106" customWidth="1"/>
    <col min="14987" max="14987" width="6.7109375" style="106" customWidth="1"/>
    <col min="14988" max="14988" width="6.42578125" style="106" customWidth="1"/>
    <col min="14989" max="14989" width="8.7109375" style="106" customWidth="1"/>
    <col min="14990" max="14990" width="9.42578125" style="106" customWidth="1"/>
    <col min="14991" max="14991" width="9" style="106" bestFit="1" customWidth="1"/>
    <col min="14992" max="14998" width="37.140625" style="106" customWidth="1"/>
    <col min="14999" max="14999" width="29.85546875" style="106" customWidth="1"/>
    <col min="15000" max="15000" width="11.85546875" style="106" bestFit="1" customWidth="1"/>
    <col min="15001" max="15104" width="11.42578125" style="106"/>
    <col min="15105" max="15105" width="34.140625" style="106" customWidth="1"/>
    <col min="15106" max="15106" width="9.5703125" style="106" customWidth="1"/>
    <col min="15107" max="15107" width="11.85546875" style="106" bestFit="1" customWidth="1"/>
    <col min="15108" max="15108" width="11.85546875" style="106" customWidth="1"/>
    <col min="15109" max="15109" width="11.85546875" style="106" bestFit="1" customWidth="1"/>
    <col min="15110" max="15110" width="12.140625" style="106" customWidth="1"/>
    <col min="15111" max="15111" width="11.85546875" style="106" bestFit="1" customWidth="1"/>
    <col min="15112" max="15113" width="12.140625" style="106" customWidth="1"/>
    <col min="15114" max="15114" width="8.85546875" style="106" customWidth="1"/>
    <col min="15115" max="15121" width="0" style="106" hidden="1" customWidth="1"/>
    <col min="15122" max="15122" width="29.85546875" style="106" customWidth="1"/>
    <col min="15123" max="15125" width="11.85546875" style="106" bestFit="1" customWidth="1"/>
    <col min="15126" max="15126" width="12.140625" style="106" customWidth="1"/>
    <col min="15127" max="15127" width="6.140625" style="106" customWidth="1"/>
    <col min="15128" max="15128" width="6.28515625" style="106" customWidth="1"/>
    <col min="15129" max="15129" width="6.7109375" style="106" customWidth="1"/>
    <col min="15130" max="15130" width="6.42578125" style="106" customWidth="1"/>
    <col min="15131" max="15131" width="8.7109375" style="106" customWidth="1"/>
    <col min="15132" max="15132" width="9.42578125" style="106" customWidth="1"/>
    <col min="15133" max="15133" width="9" style="106" bestFit="1" customWidth="1"/>
    <col min="15134" max="15140" width="37.140625" style="106" customWidth="1"/>
    <col min="15141" max="15141" width="29.85546875" style="106" customWidth="1"/>
    <col min="15142" max="15144" width="11.85546875" style="106" bestFit="1" customWidth="1"/>
    <col min="15145" max="15145" width="12.140625" style="106" customWidth="1"/>
    <col min="15146" max="15146" width="6.140625" style="106" customWidth="1"/>
    <col min="15147" max="15147" width="6.28515625" style="106" customWidth="1"/>
    <col min="15148" max="15148" width="6.7109375" style="106" customWidth="1"/>
    <col min="15149" max="15149" width="6.42578125" style="106" customWidth="1"/>
    <col min="15150" max="15150" width="8.7109375" style="106" customWidth="1"/>
    <col min="15151" max="15151" width="9.42578125" style="106" customWidth="1"/>
    <col min="15152" max="15152" width="9" style="106" bestFit="1" customWidth="1"/>
    <col min="15153" max="15159" width="37.140625" style="106" customWidth="1"/>
    <col min="15160" max="15160" width="29.85546875" style="106" customWidth="1"/>
    <col min="15161" max="15163" width="11.85546875" style="106" bestFit="1" customWidth="1"/>
    <col min="15164" max="15164" width="12.140625" style="106" customWidth="1"/>
    <col min="15165" max="15165" width="6.140625" style="106" customWidth="1"/>
    <col min="15166" max="15166" width="6.28515625" style="106" customWidth="1"/>
    <col min="15167" max="15167" width="6.7109375" style="106" customWidth="1"/>
    <col min="15168" max="15168" width="6.42578125" style="106" customWidth="1"/>
    <col min="15169" max="15169" width="8.7109375" style="106" customWidth="1"/>
    <col min="15170" max="15170" width="9.42578125" style="106" customWidth="1"/>
    <col min="15171" max="15171" width="9" style="106" bestFit="1" customWidth="1"/>
    <col min="15172" max="15178" width="37.140625" style="106" customWidth="1"/>
    <col min="15179" max="15179" width="29.85546875" style="106" customWidth="1"/>
    <col min="15180" max="15182" width="11.85546875" style="106" bestFit="1" customWidth="1"/>
    <col min="15183" max="15183" width="12.140625" style="106" customWidth="1"/>
    <col min="15184" max="15184" width="6.140625" style="106" customWidth="1"/>
    <col min="15185" max="15185" width="6.28515625" style="106" customWidth="1"/>
    <col min="15186" max="15186" width="6.7109375" style="106" customWidth="1"/>
    <col min="15187" max="15187" width="6.42578125" style="106" customWidth="1"/>
    <col min="15188" max="15188" width="8.7109375" style="106" customWidth="1"/>
    <col min="15189" max="15189" width="9.42578125" style="106" customWidth="1"/>
    <col min="15190" max="15190" width="9" style="106" bestFit="1" customWidth="1"/>
    <col min="15191" max="15197" width="37.140625" style="106" customWidth="1"/>
    <col min="15198" max="15198" width="29.85546875" style="106" customWidth="1"/>
    <col min="15199" max="15201" width="11.85546875" style="106" bestFit="1" customWidth="1"/>
    <col min="15202" max="15202" width="12.140625" style="106" customWidth="1"/>
    <col min="15203" max="15203" width="6.140625" style="106" customWidth="1"/>
    <col min="15204" max="15204" width="6.28515625" style="106" customWidth="1"/>
    <col min="15205" max="15205" width="6.7109375" style="106" customWidth="1"/>
    <col min="15206" max="15206" width="6.42578125" style="106" customWidth="1"/>
    <col min="15207" max="15207" width="8.7109375" style="106" customWidth="1"/>
    <col min="15208" max="15208" width="9.42578125" style="106" customWidth="1"/>
    <col min="15209" max="15209" width="9" style="106" bestFit="1" customWidth="1"/>
    <col min="15210" max="15216" width="37.140625" style="106" customWidth="1"/>
    <col min="15217" max="15217" width="29.85546875" style="106" customWidth="1"/>
    <col min="15218" max="15220" width="11.85546875" style="106" bestFit="1" customWidth="1"/>
    <col min="15221" max="15221" width="12.140625" style="106" customWidth="1"/>
    <col min="15222" max="15222" width="6.140625" style="106" customWidth="1"/>
    <col min="15223" max="15223" width="6.28515625" style="106" customWidth="1"/>
    <col min="15224" max="15224" width="6.7109375" style="106" customWidth="1"/>
    <col min="15225" max="15225" width="6.42578125" style="106" customWidth="1"/>
    <col min="15226" max="15226" width="8.7109375" style="106" customWidth="1"/>
    <col min="15227" max="15227" width="9.42578125" style="106" customWidth="1"/>
    <col min="15228" max="15228" width="9" style="106" bestFit="1" customWidth="1"/>
    <col min="15229" max="15235" width="37.140625" style="106" customWidth="1"/>
    <col min="15236" max="15236" width="29.85546875" style="106" customWidth="1"/>
    <col min="15237" max="15239" width="11.85546875" style="106" bestFit="1" customWidth="1"/>
    <col min="15240" max="15240" width="12.140625" style="106" customWidth="1"/>
    <col min="15241" max="15241" width="6.140625" style="106" customWidth="1"/>
    <col min="15242" max="15242" width="6.28515625" style="106" customWidth="1"/>
    <col min="15243" max="15243" width="6.7109375" style="106" customWidth="1"/>
    <col min="15244" max="15244" width="6.42578125" style="106" customWidth="1"/>
    <col min="15245" max="15245" width="8.7109375" style="106" customWidth="1"/>
    <col min="15246" max="15246" width="9.42578125" style="106" customWidth="1"/>
    <col min="15247" max="15247" width="9" style="106" bestFit="1" customWidth="1"/>
    <col min="15248" max="15254" width="37.140625" style="106" customWidth="1"/>
    <col min="15255" max="15255" width="29.85546875" style="106" customWidth="1"/>
    <col min="15256" max="15256" width="11.85546875" style="106" bestFit="1" customWidth="1"/>
    <col min="15257" max="15360" width="11.42578125" style="106"/>
    <col min="15361" max="15361" width="34.140625" style="106" customWidth="1"/>
    <col min="15362" max="15362" width="9.5703125" style="106" customWidth="1"/>
    <col min="15363" max="15363" width="11.85546875" style="106" bestFit="1" customWidth="1"/>
    <col min="15364" max="15364" width="11.85546875" style="106" customWidth="1"/>
    <col min="15365" max="15365" width="11.85546875" style="106" bestFit="1" customWidth="1"/>
    <col min="15366" max="15366" width="12.140625" style="106" customWidth="1"/>
    <col min="15367" max="15367" width="11.85546875" style="106" bestFit="1" customWidth="1"/>
    <col min="15368" max="15369" width="12.140625" style="106" customWidth="1"/>
    <col min="15370" max="15370" width="8.85546875" style="106" customWidth="1"/>
    <col min="15371" max="15377" width="0" style="106" hidden="1" customWidth="1"/>
    <col min="15378" max="15378" width="29.85546875" style="106" customWidth="1"/>
    <col min="15379" max="15381" width="11.85546875" style="106" bestFit="1" customWidth="1"/>
    <col min="15382" max="15382" width="12.140625" style="106" customWidth="1"/>
    <col min="15383" max="15383" width="6.140625" style="106" customWidth="1"/>
    <col min="15384" max="15384" width="6.28515625" style="106" customWidth="1"/>
    <col min="15385" max="15385" width="6.7109375" style="106" customWidth="1"/>
    <col min="15386" max="15386" width="6.42578125" style="106" customWidth="1"/>
    <col min="15387" max="15387" width="8.7109375" style="106" customWidth="1"/>
    <col min="15388" max="15388" width="9.42578125" style="106" customWidth="1"/>
    <col min="15389" max="15389" width="9" style="106" bestFit="1" customWidth="1"/>
    <col min="15390" max="15396" width="37.140625" style="106" customWidth="1"/>
    <col min="15397" max="15397" width="29.85546875" style="106" customWidth="1"/>
    <col min="15398" max="15400" width="11.85546875" style="106" bestFit="1" customWidth="1"/>
    <col min="15401" max="15401" width="12.140625" style="106" customWidth="1"/>
    <col min="15402" max="15402" width="6.140625" style="106" customWidth="1"/>
    <col min="15403" max="15403" width="6.28515625" style="106" customWidth="1"/>
    <col min="15404" max="15404" width="6.7109375" style="106" customWidth="1"/>
    <col min="15405" max="15405" width="6.42578125" style="106" customWidth="1"/>
    <col min="15406" max="15406" width="8.7109375" style="106" customWidth="1"/>
    <col min="15407" max="15407" width="9.42578125" style="106" customWidth="1"/>
    <col min="15408" max="15408" width="9" style="106" bestFit="1" customWidth="1"/>
    <col min="15409" max="15415" width="37.140625" style="106" customWidth="1"/>
    <col min="15416" max="15416" width="29.85546875" style="106" customWidth="1"/>
    <col min="15417" max="15419" width="11.85546875" style="106" bestFit="1" customWidth="1"/>
    <col min="15420" max="15420" width="12.140625" style="106" customWidth="1"/>
    <col min="15421" max="15421" width="6.140625" style="106" customWidth="1"/>
    <col min="15422" max="15422" width="6.28515625" style="106" customWidth="1"/>
    <col min="15423" max="15423" width="6.7109375" style="106" customWidth="1"/>
    <col min="15424" max="15424" width="6.42578125" style="106" customWidth="1"/>
    <col min="15425" max="15425" width="8.7109375" style="106" customWidth="1"/>
    <col min="15426" max="15426" width="9.42578125" style="106" customWidth="1"/>
    <col min="15427" max="15427" width="9" style="106" bestFit="1" customWidth="1"/>
    <col min="15428" max="15434" width="37.140625" style="106" customWidth="1"/>
    <col min="15435" max="15435" width="29.85546875" style="106" customWidth="1"/>
    <col min="15436" max="15438" width="11.85546875" style="106" bestFit="1" customWidth="1"/>
    <col min="15439" max="15439" width="12.140625" style="106" customWidth="1"/>
    <col min="15440" max="15440" width="6.140625" style="106" customWidth="1"/>
    <col min="15441" max="15441" width="6.28515625" style="106" customWidth="1"/>
    <col min="15442" max="15442" width="6.7109375" style="106" customWidth="1"/>
    <col min="15443" max="15443" width="6.42578125" style="106" customWidth="1"/>
    <col min="15444" max="15444" width="8.7109375" style="106" customWidth="1"/>
    <col min="15445" max="15445" width="9.42578125" style="106" customWidth="1"/>
    <col min="15446" max="15446" width="9" style="106" bestFit="1" customWidth="1"/>
    <col min="15447" max="15453" width="37.140625" style="106" customWidth="1"/>
    <col min="15454" max="15454" width="29.85546875" style="106" customWidth="1"/>
    <col min="15455" max="15457" width="11.85546875" style="106" bestFit="1" customWidth="1"/>
    <col min="15458" max="15458" width="12.140625" style="106" customWidth="1"/>
    <col min="15459" max="15459" width="6.140625" style="106" customWidth="1"/>
    <col min="15460" max="15460" width="6.28515625" style="106" customWidth="1"/>
    <col min="15461" max="15461" width="6.7109375" style="106" customWidth="1"/>
    <col min="15462" max="15462" width="6.42578125" style="106" customWidth="1"/>
    <col min="15463" max="15463" width="8.7109375" style="106" customWidth="1"/>
    <col min="15464" max="15464" width="9.42578125" style="106" customWidth="1"/>
    <col min="15465" max="15465" width="9" style="106" bestFit="1" customWidth="1"/>
    <col min="15466" max="15472" width="37.140625" style="106" customWidth="1"/>
    <col min="15473" max="15473" width="29.85546875" style="106" customWidth="1"/>
    <col min="15474" max="15476" width="11.85546875" style="106" bestFit="1" customWidth="1"/>
    <col min="15477" max="15477" width="12.140625" style="106" customWidth="1"/>
    <col min="15478" max="15478" width="6.140625" style="106" customWidth="1"/>
    <col min="15479" max="15479" width="6.28515625" style="106" customWidth="1"/>
    <col min="15480" max="15480" width="6.7109375" style="106" customWidth="1"/>
    <col min="15481" max="15481" width="6.42578125" style="106" customWidth="1"/>
    <col min="15482" max="15482" width="8.7109375" style="106" customWidth="1"/>
    <col min="15483" max="15483" width="9.42578125" style="106" customWidth="1"/>
    <col min="15484" max="15484" width="9" style="106" bestFit="1" customWidth="1"/>
    <col min="15485" max="15491" width="37.140625" style="106" customWidth="1"/>
    <col min="15492" max="15492" width="29.85546875" style="106" customWidth="1"/>
    <col min="15493" max="15495" width="11.85546875" style="106" bestFit="1" customWidth="1"/>
    <col min="15496" max="15496" width="12.140625" style="106" customWidth="1"/>
    <col min="15497" max="15497" width="6.140625" style="106" customWidth="1"/>
    <col min="15498" max="15498" width="6.28515625" style="106" customWidth="1"/>
    <col min="15499" max="15499" width="6.7109375" style="106" customWidth="1"/>
    <col min="15500" max="15500" width="6.42578125" style="106" customWidth="1"/>
    <col min="15501" max="15501" width="8.7109375" style="106" customWidth="1"/>
    <col min="15502" max="15502" width="9.42578125" style="106" customWidth="1"/>
    <col min="15503" max="15503" width="9" style="106" bestFit="1" customWidth="1"/>
    <col min="15504" max="15510" width="37.140625" style="106" customWidth="1"/>
    <col min="15511" max="15511" width="29.85546875" style="106" customWidth="1"/>
    <col min="15512" max="15512" width="11.85546875" style="106" bestFit="1" customWidth="1"/>
    <col min="15513" max="15616" width="11.42578125" style="106"/>
    <col min="15617" max="15617" width="34.140625" style="106" customWidth="1"/>
    <col min="15618" max="15618" width="9.5703125" style="106" customWidth="1"/>
    <col min="15619" max="15619" width="11.85546875" style="106" bestFit="1" customWidth="1"/>
    <col min="15620" max="15620" width="11.85546875" style="106" customWidth="1"/>
    <col min="15621" max="15621" width="11.85546875" style="106" bestFit="1" customWidth="1"/>
    <col min="15622" max="15622" width="12.140625" style="106" customWidth="1"/>
    <col min="15623" max="15623" width="11.85546875" style="106" bestFit="1" customWidth="1"/>
    <col min="15624" max="15625" width="12.140625" style="106" customWidth="1"/>
    <col min="15626" max="15626" width="8.85546875" style="106" customWidth="1"/>
    <col min="15627" max="15633" width="0" style="106" hidden="1" customWidth="1"/>
    <col min="15634" max="15634" width="29.85546875" style="106" customWidth="1"/>
    <col min="15635" max="15637" width="11.85546875" style="106" bestFit="1" customWidth="1"/>
    <col min="15638" max="15638" width="12.140625" style="106" customWidth="1"/>
    <col min="15639" max="15639" width="6.140625" style="106" customWidth="1"/>
    <col min="15640" max="15640" width="6.28515625" style="106" customWidth="1"/>
    <col min="15641" max="15641" width="6.7109375" style="106" customWidth="1"/>
    <col min="15642" max="15642" width="6.42578125" style="106" customWidth="1"/>
    <col min="15643" max="15643" width="8.7109375" style="106" customWidth="1"/>
    <col min="15644" max="15644" width="9.42578125" style="106" customWidth="1"/>
    <col min="15645" max="15645" width="9" style="106" bestFit="1" customWidth="1"/>
    <col min="15646" max="15652" width="37.140625" style="106" customWidth="1"/>
    <col min="15653" max="15653" width="29.85546875" style="106" customWidth="1"/>
    <col min="15654" max="15656" width="11.85546875" style="106" bestFit="1" customWidth="1"/>
    <col min="15657" max="15657" width="12.140625" style="106" customWidth="1"/>
    <col min="15658" max="15658" width="6.140625" style="106" customWidth="1"/>
    <col min="15659" max="15659" width="6.28515625" style="106" customWidth="1"/>
    <col min="15660" max="15660" width="6.7109375" style="106" customWidth="1"/>
    <col min="15661" max="15661" width="6.42578125" style="106" customWidth="1"/>
    <col min="15662" max="15662" width="8.7109375" style="106" customWidth="1"/>
    <col min="15663" max="15663" width="9.42578125" style="106" customWidth="1"/>
    <col min="15664" max="15664" width="9" style="106" bestFit="1" customWidth="1"/>
    <col min="15665" max="15671" width="37.140625" style="106" customWidth="1"/>
    <col min="15672" max="15672" width="29.85546875" style="106" customWidth="1"/>
    <col min="15673" max="15675" width="11.85546875" style="106" bestFit="1" customWidth="1"/>
    <col min="15676" max="15676" width="12.140625" style="106" customWidth="1"/>
    <col min="15677" max="15677" width="6.140625" style="106" customWidth="1"/>
    <col min="15678" max="15678" width="6.28515625" style="106" customWidth="1"/>
    <col min="15679" max="15679" width="6.7109375" style="106" customWidth="1"/>
    <col min="15680" max="15680" width="6.42578125" style="106" customWidth="1"/>
    <col min="15681" max="15681" width="8.7109375" style="106" customWidth="1"/>
    <col min="15682" max="15682" width="9.42578125" style="106" customWidth="1"/>
    <col min="15683" max="15683" width="9" style="106" bestFit="1" customWidth="1"/>
    <col min="15684" max="15690" width="37.140625" style="106" customWidth="1"/>
    <col min="15691" max="15691" width="29.85546875" style="106" customWidth="1"/>
    <col min="15692" max="15694" width="11.85546875" style="106" bestFit="1" customWidth="1"/>
    <col min="15695" max="15695" width="12.140625" style="106" customWidth="1"/>
    <col min="15696" max="15696" width="6.140625" style="106" customWidth="1"/>
    <col min="15697" max="15697" width="6.28515625" style="106" customWidth="1"/>
    <col min="15698" max="15698" width="6.7109375" style="106" customWidth="1"/>
    <col min="15699" max="15699" width="6.42578125" style="106" customWidth="1"/>
    <col min="15700" max="15700" width="8.7109375" style="106" customWidth="1"/>
    <col min="15701" max="15701" width="9.42578125" style="106" customWidth="1"/>
    <col min="15702" max="15702" width="9" style="106" bestFit="1" customWidth="1"/>
    <col min="15703" max="15709" width="37.140625" style="106" customWidth="1"/>
    <col min="15710" max="15710" width="29.85546875" style="106" customWidth="1"/>
    <col min="15711" max="15713" width="11.85546875" style="106" bestFit="1" customWidth="1"/>
    <col min="15714" max="15714" width="12.140625" style="106" customWidth="1"/>
    <col min="15715" max="15715" width="6.140625" style="106" customWidth="1"/>
    <col min="15716" max="15716" width="6.28515625" style="106" customWidth="1"/>
    <col min="15717" max="15717" width="6.7109375" style="106" customWidth="1"/>
    <col min="15718" max="15718" width="6.42578125" style="106" customWidth="1"/>
    <col min="15719" max="15719" width="8.7109375" style="106" customWidth="1"/>
    <col min="15720" max="15720" width="9.42578125" style="106" customWidth="1"/>
    <col min="15721" max="15721" width="9" style="106" bestFit="1" customWidth="1"/>
    <col min="15722" max="15728" width="37.140625" style="106" customWidth="1"/>
    <col min="15729" max="15729" width="29.85546875" style="106" customWidth="1"/>
    <col min="15730" max="15732" width="11.85546875" style="106" bestFit="1" customWidth="1"/>
    <col min="15733" max="15733" width="12.140625" style="106" customWidth="1"/>
    <col min="15734" max="15734" width="6.140625" style="106" customWidth="1"/>
    <col min="15735" max="15735" width="6.28515625" style="106" customWidth="1"/>
    <col min="15736" max="15736" width="6.7109375" style="106" customWidth="1"/>
    <col min="15737" max="15737" width="6.42578125" style="106" customWidth="1"/>
    <col min="15738" max="15738" width="8.7109375" style="106" customWidth="1"/>
    <col min="15739" max="15739" width="9.42578125" style="106" customWidth="1"/>
    <col min="15740" max="15740" width="9" style="106" bestFit="1" customWidth="1"/>
    <col min="15741" max="15747" width="37.140625" style="106" customWidth="1"/>
    <col min="15748" max="15748" width="29.85546875" style="106" customWidth="1"/>
    <col min="15749" max="15751" width="11.85546875" style="106" bestFit="1" customWidth="1"/>
    <col min="15752" max="15752" width="12.140625" style="106" customWidth="1"/>
    <col min="15753" max="15753" width="6.140625" style="106" customWidth="1"/>
    <col min="15754" max="15754" width="6.28515625" style="106" customWidth="1"/>
    <col min="15755" max="15755" width="6.7109375" style="106" customWidth="1"/>
    <col min="15756" max="15756" width="6.42578125" style="106" customWidth="1"/>
    <col min="15757" max="15757" width="8.7109375" style="106" customWidth="1"/>
    <col min="15758" max="15758" width="9.42578125" style="106" customWidth="1"/>
    <col min="15759" max="15759" width="9" style="106" bestFit="1" customWidth="1"/>
    <col min="15760" max="15766" width="37.140625" style="106" customWidth="1"/>
    <col min="15767" max="15767" width="29.85546875" style="106" customWidth="1"/>
    <col min="15768" max="15768" width="11.85546875" style="106" bestFit="1" customWidth="1"/>
    <col min="15769" max="15872" width="11.42578125" style="106"/>
    <col min="15873" max="15873" width="34.140625" style="106" customWidth="1"/>
    <col min="15874" max="15874" width="9.5703125" style="106" customWidth="1"/>
    <col min="15875" max="15875" width="11.85546875" style="106" bestFit="1" customWidth="1"/>
    <col min="15876" max="15876" width="11.85546875" style="106" customWidth="1"/>
    <col min="15877" max="15877" width="11.85546875" style="106" bestFit="1" customWidth="1"/>
    <col min="15878" max="15878" width="12.140625" style="106" customWidth="1"/>
    <col min="15879" max="15879" width="11.85546875" style="106" bestFit="1" customWidth="1"/>
    <col min="15880" max="15881" width="12.140625" style="106" customWidth="1"/>
    <col min="15882" max="15882" width="8.85546875" style="106" customWidth="1"/>
    <col min="15883" max="15889" width="0" style="106" hidden="1" customWidth="1"/>
    <col min="15890" max="15890" width="29.85546875" style="106" customWidth="1"/>
    <col min="15891" max="15893" width="11.85546875" style="106" bestFit="1" customWidth="1"/>
    <col min="15894" max="15894" width="12.140625" style="106" customWidth="1"/>
    <col min="15895" max="15895" width="6.140625" style="106" customWidth="1"/>
    <col min="15896" max="15896" width="6.28515625" style="106" customWidth="1"/>
    <col min="15897" max="15897" width="6.7109375" style="106" customWidth="1"/>
    <col min="15898" max="15898" width="6.42578125" style="106" customWidth="1"/>
    <col min="15899" max="15899" width="8.7109375" style="106" customWidth="1"/>
    <col min="15900" max="15900" width="9.42578125" style="106" customWidth="1"/>
    <col min="15901" max="15901" width="9" style="106" bestFit="1" customWidth="1"/>
    <col min="15902" max="15908" width="37.140625" style="106" customWidth="1"/>
    <col min="15909" max="15909" width="29.85546875" style="106" customWidth="1"/>
    <col min="15910" max="15912" width="11.85546875" style="106" bestFit="1" customWidth="1"/>
    <col min="15913" max="15913" width="12.140625" style="106" customWidth="1"/>
    <col min="15914" max="15914" width="6.140625" style="106" customWidth="1"/>
    <col min="15915" max="15915" width="6.28515625" style="106" customWidth="1"/>
    <col min="15916" max="15916" width="6.7109375" style="106" customWidth="1"/>
    <col min="15917" max="15917" width="6.42578125" style="106" customWidth="1"/>
    <col min="15918" max="15918" width="8.7109375" style="106" customWidth="1"/>
    <col min="15919" max="15919" width="9.42578125" style="106" customWidth="1"/>
    <col min="15920" max="15920" width="9" style="106" bestFit="1" customWidth="1"/>
    <col min="15921" max="15927" width="37.140625" style="106" customWidth="1"/>
    <col min="15928" max="15928" width="29.85546875" style="106" customWidth="1"/>
    <col min="15929" max="15931" width="11.85546875" style="106" bestFit="1" customWidth="1"/>
    <col min="15932" max="15932" width="12.140625" style="106" customWidth="1"/>
    <col min="15933" max="15933" width="6.140625" style="106" customWidth="1"/>
    <col min="15934" max="15934" width="6.28515625" style="106" customWidth="1"/>
    <col min="15935" max="15935" width="6.7109375" style="106" customWidth="1"/>
    <col min="15936" max="15936" width="6.42578125" style="106" customWidth="1"/>
    <col min="15937" max="15937" width="8.7109375" style="106" customWidth="1"/>
    <col min="15938" max="15938" width="9.42578125" style="106" customWidth="1"/>
    <col min="15939" max="15939" width="9" style="106" bestFit="1" customWidth="1"/>
    <col min="15940" max="15946" width="37.140625" style="106" customWidth="1"/>
    <col min="15947" max="15947" width="29.85546875" style="106" customWidth="1"/>
    <col min="15948" max="15950" width="11.85546875" style="106" bestFit="1" customWidth="1"/>
    <col min="15951" max="15951" width="12.140625" style="106" customWidth="1"/>
    <col min="15952" max="15952" width="6.140625" style="106" customWidth="1"/>
    <col min="15953" max="15953" width="6.28515625" style="106" customWidth="1"/>
    <col min="15954" max="15954" width="6.7109375" style="106" customWidth="1"/>
    <col min="15955" max="15955" width="6.42578125" style="106" customWidth="1"/>
    <col min="15956" max="15956" width="8.7109375" style="106" customWidth="1"/>
    <col min="15957" max="15957" width="9.42578125" style="106" customWidth="1"/>
    <col min="15958" max="15958" width="9" style="106" bestFit="1" customWidth="1"/>
    <col min="15959" max="15965" width="37.140625" style="106" customWidth="1"/>
    <col min="15966" max="15966" width="29.85546875" style="106" customWidth="1"/>
    <col min="15967" max="15969" width="11.85546875" style="106" bestFit="1" customWidth="1"/>
    <col min="15970" max="15970" width="12.140625" style="106" customWidth="1"/>
    <col min="15971" max="15971" width="6.140625" style="106" customWidth="1"/>
    <col min="15972" max="15972" width="6.28515625" style="106" customWidth="1"/>
    <col min="15973" max="15973" width="6.7109375" style="106" customWidth="1"/>
    <col min="15974" max="15974" width="6.42578125" style="106" customWidth="1"/>
    <col min="15975" max="15975" width="8.7109375" style="106" customWidth="1"/>
    <col min="15976" max="15976" width="9.42578125" style="106" customWidth="1"/>
    <col min="15977" max="15977" width="9" style="106" bestFit="1" customWidth="1"/>
    <col min="15978" max="15984" width="37.140625" style="106" customWidth="1"/>
    <col min="15985" max="15985" width="29.85546875" style="106" customWidth="1"/>
    <col min="15986" max="15988" width="11.85546875" style="106" bestFit="1" customWidth="1"/>
    <col min="15989" max="15989" width="12.140625" style="106" customWidth="1"/>
    <col min="15990" max="15990" width="6.140625" style="106" customWidth="1"/>
    <col min="15991" max="15991" width="6.28515625" style="106" customWidth="1"/>
    <col min="15992" max="15992" width="6.7109375" style="106" customWidth="1"/>
    <col min="15993" max="15993" width="6.42578125" style="106" customWidth="1"/>
    <col min="15994" max="15994" width="8.7109375" style="106" customWidth="1"/>
    <col min="15995" max="15995" width="9.42578125" style="106" customWidth="1"/>
    <col min="15996" max="15996" width="9" style="106" bestFit="1" customWidth="1"/>
    <col min="15997" max="16003" width="37.140625" style="106" customWidth="1"/>
    <col min="16004" max="16004" width="29.85546875" style="106" customWidth="1"/>
    <col min="16005" max="16007" width="11.85546875" style="106" bestFit="1" customWidth="1"/>
    <col min="16008" max="16008" width="12.140625" style="106" customWidth="1"/>
    <col min="16009" max="16009" width="6.140625" style="106" customWidth="1"/>
    <col min="16010" max="16010" width="6.28515625" style="106" customWidth="1"/>
    <col min="16011" max="16011" width="6.7109375" style="106" customWidth="1"/>
    <col min="16012" max="16012" width="6.42578125" style="106" customWidth="1"/>
    <col min="16013" max="16013" width="8.7109375" style="106" customWidth="1"/>
    <col min="16014" max="16014" width="9.42578125" style="106" customWidth="1"/>
    <col min="16015" max="16015" width="9" style="106" bestFit="1" customWidth="1"/>
    <col min="16016" max="16022" width="37.140625" style="106" customWidth="1"/>
    <col min="16023" max="16023" width="29.85546875" style="106" customWidth="1"/>
    <col min="16024" max="16024" width="11.85546875" style="106" bestFit="1" customWidth="1"/>
    <col min="16025" max="16128" width="11.42578125" style="106"/>
    <col min="16129" max="16129" width="34.140625" style="106" customWidth="1"/>
    <col min="16130" max="16130" width="9.5703125" style="106" customWidth="1"/>
    <col min="16131" max="16131" width="11.85546875" style="106" bestFit="1" customWidth="1"/>
    <col min="16132" max="16132" width="11.85546875" style="106" customWidth="1"/>
    <col min="16133" max="16133" width="11.85546875" style="106" bestFit="1" customWidth="1"/>
    <col min="16134" max="16134" width="12.140625" style="106" customWidth="1"/>
    <col min="16135" max="16135" width="11.85546875" style="106" bestFit="1" customWidth="1"/>
    <col min="16136" max="16137" width="12.140625" style="106" customWidth="1"/>
    <col min="16138" max="16138" width="8.85546875" style="106" customWidth="1"/>
    <col min="16139" max="16145" width="0" style="106" hidden="1" customWidth="1"/>
    <col min="16146" max="16146" width="29.85546875" style="106" customWidth="1"/>
    <col min="16147" max="16149" width="11.85546875" style="106" bestFit="1" customWidth="1"/>
    <col min="16150" max="16150" width="12.140625" style="106" customWidth="1"/>
    <col min="16151" max="16151" width="6.140625" style="106" customWidth="1"/>
    <col min="16152" max="16152" width="6.28515625" style="106" customWidth="1"/>
    <col min="16153" max="16153" width="6.7109375" style="106" customWidth="1"/>
    <col min="16154" max="16154" width="6.42578125" style="106" customWidth="1"/>
    <col min="16155" max="16155" width="8.7109375" style="106" customWidth="1"/>
    <col min="16156" max="16156" width="9.42578125" style="106" customWidth="1"/>
    <col min="16157" max="16157" width="9" style="106" bestFit="1" customWidth="1"/>
    <col min="16158" max="16164" width="37.140625" style="106" customWidth="1"/>
    <col min="16165" max="16165" width="29.85546875" style="106" customWidth="1"/>
    <col min="16166" max="16168" width="11.85546875" style="106" bestFit="1" customWidth="1"/>
    <col min="16169" max="16169" width="12.140625" style="106" customWidth="1"/>
    <col min="16170" max="16170" width="6.140625" style="106" customWidth="1"/>
    <col min="16171" max="16171" width="6.28515625" style="106" customWidth="1"/>
    <col min="16172" max="16172" width="6.7109375" style="106" customWidth="1"/>
    <col min="16173" max="16173" width="6.42578125" style="106" customWidth="1"/>
    <col min="16174" max="16174" width="8.7109375" style="106" customWidth="1"/>
    <col min="16175" max="16175" width="9.42578125" style="106" customWidth="1"/>
    <col min="16176" max="16176" width="9" style="106" bestFit="1" customWidth="1"/>
    <col min="16177" max="16183" width="37.140625" style="106" customWidth="1"/>
    <col min="16184" max="16184" width="29.85546875" style="106" customWidth="1"/>
    <col min="16185" max="16187" width="11.85546875" style="106" bestFit="1" customWidth="1"/>
    <col min="16188" max="16188" width="12.140625" style="106" customWidth="1"/>
    <col min="16189" max="16189" width="6.140625" style="106" customWidth="1"/>
    <col min="16190" max="16190" width="6.28515625" style="106" customWidth="1"/>
    <col min="16191" max="16191" width="6.7109375" style="106" customWidth="1"/>
    <col min="16192" max="16192" width="6.42578125" style="106" customWidth="1"/>
    <col min="16193" max="16193" width="8.7109375" style="106" customWidth="1"/>
    <col min="16194" max="16194" width="9.42578125" style="106" customWidth="1"/>
    <col min="16195" max="16195" width="9" style="106" bestFit="1" customWidth="1"/>
    <col min="16196" max="16202" width="37.140625" style="106" customWidth="1"/>
    <col min="16203" max="16203" width="29.85546875" style="106" customWidth="1"/>
    <col min="16204" max="16206" width="11.85546875" style="106" bestFit="1" customWidth="1"/>
    <col min="16207" max="16207" width="12.140625" style="106" customWidth="1"/>
    <col min="16208" max="16208" width="6.140625" style="106" customWidth="1"/>
    <col min="16209" max="16209" width="6.28515625" style="106" customWidth="1"/>
    <col min="16210" max="16210" width="6.7109375" style="106" customWidth="1"/>
    <col min="16211" max="16211" width="6.42578125" style="106" customWidth="1"/>
    <col min="16212" max="16212" width="8.7109375" style="106" customWidth="1"/>
    <col min="16213" max="16213" width="9.42578125" style="106" customWidth="1"/>
    <col min="16214" max="16214" width="9" style="106" bestFit="1" customWidth="1"/>
    <col min="16215" max="16221" width="37.140625" style="106" customWidth="1"/>
    <col min="16222" max="16222" width="29.85546875" style="106" customWidth="1"/>
    <col min="16223" max="16225" width="11.85546875" style="106" bestFit="1" customWidth="1"/>
    <col min="16226" max="16226" width="12.140625" style="106" customWidth="1"/>
    <col min="16227" max="16227" width="6.140625" style="106" customWidth="1"/>
    <col min="16228" max="16228" width="6.28515625" style="106" customWidth="1"/>
    <col min="16229" max="16229" width="6.7109375" style="106" customWidth="1"/>
    <col min="16230" max="16230" width="6.42578125" style="106" customWidth="1"/>
    <col min="16231" max="16231" width="8.7109375" style="106" customWidth="1"/>
    <col min="16232" max="16232" width="9.42578125" style="106" customWidth="1"/>
    <col min="16233" max="16233" width="9" style="106" bestFit="1" customWidth="1"/>
    <col min="16234" max="16240" width="37.140625" style="106" customWidth="1"/>
    <col min="16241" max="16241" width="29.85546875" style="106" customWidth="1"/>
    <col min="16242" max="16244" width="11.85546875" style="106" bestFit="1" customWidth="1"/>
    <col min="16245" max="16245" width="12.140625" style="106" customWidth="1"/>
    <col min="16246" max="16246" width="6.140625" style="106" customWidth="1"/>
    <col min="16247" max="16247" width="6.28515625" style="106" customWidth="1"/>
    <col min="16248" max="16248" width="6.7109375" style="106" customWidth="1"/>
    <col min="16249" max="16249" width="6.42578125" style="106" customWidth="1"/>
    <col min="16250" max="16250" width="8.7109375" style="106" customWidth="1"/>
    <col min="16251" max="16251" width="9.42578125" style="106" customWidth="1"/>
    <col min="16252" max="16252" width="9" style="106" bestFit="1" customWidth="1"/>
    <col min="16253" max="16259" width="37.140625" style="106" customWidth="1"/>
    <col min="16260" max="16260" width="29.85546875" style="106" customWidth="1"/>
    <col min="16261" max="16263" width="11.85546875" style="106" bestFit="1" customWidth="1"/>
    <col min="16264" max="16264" width="12.140625" style="106" customWidth="1"/>
    <col min="16265" max="16265" width="6.140625" style="106" customWidth="1"/>
    <col min="16266" max="16266" width="6.28515625" style="106" customWidth="1"/>
    <col min="16267" max="16267" width="6.7109375" style="106" customWidth="1"/>
    <col min="16268" max="16268" width="6.42578125" style="106" customWidth="1"/>
    <col min="16269" max="16269" width="8.7109375" style="106" customWidth="1"/>
    <col min="16270" max="16270" width="9.42578125" style="106" customWidth="1"/>
    <col min="16271" max="16271" width="9" style="106" bestFit="1" customWidth="1"/>
    <col min="16272" max="16278" width="37.140625" style="106" customWidth="1"/>
    <col min="16279" max="16279" width="29.85546875" style="106" customWidth="1"/>
    <col min="16280" max="16280" width="11.85546875" style="106" bestFit="1" customWidth="1"/>
    <col min="16281" max="16384" width="11.42578125" style="106"/>
  </cols>
  <sheetData>
    <row r="1" spans="1:23" s="98" customFormat="1" ht="16.5" customHeight="1" thickBot="1">
      <c r="A1" s="92" t="s">
        <v>70</v>
      </c>
      <c r="B1" s="91"/>
      <c r="C1" s="235" t="s">
        <v>82</v>
      </c>
      <c r="D1" s="236"/>
      <c r="E1" s="236"/>
      <c r="F1" s="236"/>
      <c r="G1" s="210"/>
      <c r="H1" s="210"/>
      <c r="I1" s="210"/>
      <c r="J1" s="210"/>
      <c r="K1" s="97"/>
      <c r="L1" s="97"/>
      <c r="M1" s="97"/>
      <c r="N1" s="97"/>
      <c r="O1" s="207"/>
      <c r="P1" s="207"/>
      <c r="Q1" s="207"/>
      <c r="R1" s="99"/>
    </row>
    <row r="2" spans="1:23" s="98" customFormat="1" ht="17.25" thickBot="1">
      <c r="A2" s="86" t="s">
        <v>69</v>
      </c>
      <c r="B2" s="184" t="s">
        <v>68</v>
      </c>
      <c r="C2" s="185">
        <v>2</v>
      </c>
      <c r="D2" s="240" t="s">
        <v>102</v>
      </c>
      <c r="E2" s="241"/>
      <c r="F2" s="241"/>
      <c r="G2" s="242"/>
      <c r="H2" s="211"/>
      <c r="I2" s="211"/>
      <c r="J2" s="211"/>
      <c r="K2" s="97"/>
      <c r="L2" s="97"/>
      <c r="M2" s="97"/>
      <c r="N2" s="97"/>
      <c r="O2" s="207"/>
      <c r="P2" s="207"/>
      <c r="Q2" s="207"/>
      <c r="R2" s="99"/>
    </row>
    <row r="3" spans="1:23" s="98" customFormat="1" ht="16.5">
      <c r="A3" s="89" t="s">
        <v>67</v>
      </c>
      <c r="B3" s="82"/>
      <c r="C3" s="88"/>
      <c r="D3" s="87"/>
      <c r="E3" s="65"/>
      <c r="F3" s="65"/>
      <c r="G3" s="100"/>
      <c r="H3" s="100"/>
      <c r="I3" s="100"/>
      <c r="J3" s="100"/>
      <c r="K3" s="101"/>
      <c r="L3" s="101"/>
      <c r="M3" s="101"/>
      <c r="N3" s="101"/>
      <c r="O3" s="207"/>
      <c r="P3" s="207"/>
      <c r="Q3" s="207"/>
      <c r="R3" s="99"/>
    </row>
    <row r="4" spans="1:23" s="98" customFormat="1" ht="15" thickBot="1">
      <c r="A4" s="86" t="s">
        <v>66</v>
      </c>
      <c r="B4" s="85"/>
      <c r="C4" s="84"/>
      <c r="D4" s="83"/>
      <c r="E4" s="65"/>
      <c r="F4" s="65"/>
      <c r="G4" s="100"/>
      <c r="H4" s="100"/>
      <c r="I4" s="100"/>
      <c r="J4" s="100"/>
      <c r="K4" s="205"/>
      <c r="L4" s="205"/>
      <c r="M4" s="205"/>
      <c r="N4" s="205"/>
      <c r="O4" s="205"/>
      <c r="P4" s="205"/>
      <c r="Q4" s="206"/>
      <c r="R4" s="99"/>
    </row>
    <row r="5" spans="1:23" s="103" customFormat="1" ht="27.75" thickBot="1">
      <c r="A5" s="81" t="s">
        <v>65</v>
      </c>
      <c r="B5" s="82"/>
      <c r="C5" s="237" t="s">
        <v>103</v>
      </c>
      <c r="D5" s="238"/>
      <c r="E5" s="238"/>
      <c r="F5" s="239"/>
      <c r="G5" s="102"/>
      <c r="H5" s="102"/>
      <c r="I5" s="102"/>
      <c r="J5" s="102"/>
      <c r="K5" s="102"/>
      <c r="L5" s="102"/>
      <c r="M5" s="102"/>
      <c r="N5" s="102"/>
      <c r="O5" s="208"/>
      <c r="P5" s="208"/>
      <c r="Q5" s="208"/>
      <c r="R5" s="104"/>
    </row>
    <row r="6" spans="1:23" ht="27.75" thickBot="1">
      <c r="A6" s="81" t="s">
        <v>64</v>
      </c>
      <c r="B6" s="70"/>
      <c r="C6" s="76"/>
      <c r="D6" s="76"/>
      <c r="E6" s="76"/>
      <c r="F6" s="76"/>
      <c r="G6" s="105"/>
      <c r="H6" s="105"/>
      <c r="I6" s="105"/>
      <c r="J6" s="105"/>
      <c r="K6" s="105"/>
      <c r="L6" s="105"/>
      <c r="M6" s="105"/>
      <c r="N6" s="105"/>
      <c r="O6" s="209"/>
      <c r="P6" s="209"/>
      <c r="Q6" s="209"/>
    </row>
    <row r="7" spans="1:23" ht="15.75" customHeight="1" thickBot="1">
      <c r="A7" s="80" t="s">
        <v>112</v>
      </c>
      <c r="B7" s="224"/>
      <c r="C7" s="76"/>
      <c r="D7" s="76"/>
      <c r="E7" s="243" t="s">
        <v>117</v>
      </c>
      <c r="F7" s="244"/>
      <c r="G7" s="244"/>
      <c r="H7" s="244"/>
      <c r="I7" s="245"/>
      <c r="J7" s="105"/>
      <c r="K7" s="105"/>
      <c r="L7" s="105"/>
      <c r="M7" s="105"/>
      <c r="N7" s="105"/>
      <c r="O7" s="209"/>
      <c r="P7" s="209"/>
      <c r="Q7" s="209"/>
    </row>
    <row r="8" spans="1:23" ht="14.25" customHeight="1">
      <c r="A8" s="80" t="s">
        <v>113</v>
      </c>
      <c r="B8" s="224"/>
      <c r="C8" s="76"/>
      <c r="D8" s="76"/>
      <c r="E8" s="79"/>
      <c r="F8" s="76"/>
      <c r="G8" s="105"/>
      <c r="H8" s="105"/>
      <c r="I8" s="105"/>
      <c r="J8" s="105"/>
      <c r="K8" s="105"/>
      <c r="L8" s="105"/>
      <c r="M8" s="105"/>
      <c r="N8" s="105"/>
      <c r="O8" s="209"/>
      <c r="P8" s="209"/>
      <c r="Q8" s="209"/>
    </row>
    <row r="9" spans="1:23" ht="14.25" customHeight="1">
      <c r="A9" s="78" t="s">
        <v>114</v>
      </c>
      <c r="B9" s="224"/>
      <c r="C9" s="76"/>
      <c r="D9" s="76"/>
      <c r="E9" s="76"/>
      <c r="F9" s="76"/>
      <c r="G9" s="108"/>
      <c r="H9" s="108"/>
      <c r="I9" s="108"/>
      <c r="J9" s="108"/>
      <c r="K9" s="109"/>
      <c r="L9" s="209"/>
      <c r="M9" s="209"/>
      <c r="N9" s="209"/>
      <c r="O9" s="209"/>
      <c r="P9" s="209"/>
      <c r="Q9" s="209"/>
    </row>
    <row r="10" spans="1:23" ht="15" customHeight="1">
      <c r="A10" s="108"/>
      <c r="B10" s="108"/>
      <c r="C10" s="222" t="s">
        <v>116</v>
      </c>
      <c r="D10" s="221"/>
      <c r="E10" s="221"/>
      <c r="F10" s="221"/>
      <c r="G10" s="221"/>
      <c r="H10" s="221"/>
      <c r="I10" s="221"/>
      <c r="J10" s="221"/>
      <c r="K10" s="109"/>
      <c r="L10" s="209"/>
      <c r="M10" s="209"/>
      <c r="N10" s="209"/>
      <c r="O10" s="209"/>
      <c r="P10" s="209"/>
      <c r="Q10" s="209"/>
    </row>
    <row r="11" spans="1:23">
      <c r="A11" s="246" t="s">
        <v>83</v>
      </c>
      <c r="B11" s="246"/>
      <c r="C11" s="246"/>
      <c r="D11" s="246"/>
      <c r="F11" s="110"/>
      <c r="G11" s="110"/>
      <c r="H11" s="110"/>
      <c r="I11" s="110"/>
      <c r="J11" s="110"/>
      <c r="K11" s="110"/>
    </row>
    <row r="12" spans="1:23" ht="5.25" customHeight="1">
      <c r="A12" s="110"/>
      <c r="B12" s="110"/>
      <c r="C12" s="110"/>
      <c r="D12" s="110"/>
      <c r="E12" s="110"/>
      <c r="F12" s="110"/>
      <c r="G12" s="110"/>
      <c r="H12" s="110"/>
      <c r="I12" s="110"/>
      <c r="J12" s="111"/>
      <c r="K12" s="110"/>
    </row>
    <row r="13" spans="1:23">
      <c r="A13" s="223" t="s">
        <v>84</v>
      </c>
      <c r="B13" s="112" t="s">
        <v>85</v>
      </c>
      <c r="C13" s="113" t="s">
        <v>86</v>
      </c>
      <c r="D13" s="113" t="s">
        <v>87</v>
      </c>
      <c r="E13" s="113" t="s">
        <v>88</v>
      </c>
      <c r="F13" s="113" t="s">
        <v>89</v>
      </c>
      <c r="G13" s="113" t="s">
        <v>90</v>
      </c>
      <c r="H13" s="113" t="s">
        <v>91</v>
      </c>
      <c r="I13" s="113" t="s">
        <v>92</v>
      </c>
      <c r="J13" s="191" t="s">
        <v>80</v>
      </c>
      <c r="K13" s="114"/>
      <c r="S13" s="110"/>
      <c r="T13" s="110"/>
      <c r="U13" s="110"/>
      <c r="V13" s="110"/>
      <c r="W13" s="110"/>
    </row>
    <row r="14" spans="1:23">
      <c r="A14" s="115"/>
      <c r="B14" s="225">
        <v>234</v>
      </c>
      <c r="C14" s="186">
        <v>0</v>
      </c>
      <c r="D14" s="186">
        <f t="shared" ref="D14:I14" si="0">+$B14*D15</f>
        <v>0</v>
      </c>
      <c r="E14" s="186">
        <f t="shared" si="0"/>
        <v>0</v>
      </c>
      <c r="F14" s="186">
        <f t="shared" si="0"/>
        <v>0</v>
      </c>
      <c r="G14" s="186">
        <f t="shared" si="0"/>
        <v>0</v>
      </c>
      <c r="H14" s="186">
        <f t="shared" si="0"/>
        <v>0</v>
      </c>
      <c r="I14" s="186">
        <f t="shared" si="0"/>
        <v>0</v>
      </c>
      <c r="J14" s="218">
        <f>SUM(C14:I14)</f>
        <v>0</v>
      </c>
      <c r="K14" s="110"/>
      <c r="R14" s="118"/>
      <c r="S14" s="119"/>
      <c r="T14" s="120"/>
      <c r="U14" s="120"/>
      <c r="V14" s="120"/>
      <c r="W14" s="110"/>
    </row>
    <row r="15" spans="1:23">
      <c r="A15" s="187" t="s">
        <v>93</v>
      </c>
      <c r="B15" s="217" t="s">
        <v>115</v>
      </c>
      <c r="C15" s="188"/>
      <c r="D15" s="188"/>
      <c r="E15" s="188"/>
      <c r="F15" s="188"/>
      <c r="G15" s="188"/>
      <c r="H15" s="189"/>
      <c r="I15" s="190"/>
      <c r="J15" s="122">
        <f>SUM(C15:I15)</f>
        <v>0</v>
      </c>
      <c r="K15" s="110"/>
      <c r="R15" s="118"/>
      <c r="S15" s="119"/>
      <c r="T15" s="120"/>
      <c r="U15" s="120"/>
      <c r="V15" s="120"/>
      <c r="W15" s="110"/>
    </row>
    <row r="16" spans="1:23" s="129" customFormat="1">
      <c r="A16" s="223" t="s">
        <v>104</v>
      </c>
      <c r="B16" s="215"/>
      <c r="C16" s="124"/>
      <c r="D16" s="124"/>
      <c r="E16" s="124"/>
      <c r="F16" s="124"/>
      <c r="G16" s="124"/>
      <c r="H16" s="125"/>
      <c r="I16" s="126"/>
      <c r="J16" s="127"/>
      <c r="K16" s="128"/>
      <c r="R16" s="130"/>
    </row>
    <row r="17" spans="1:18">
      <c r="A17" s="212"/>
      <c r="B17" s="225">
        <v>220</v>
      </c>
      <c r="C17" s="214">
        <f>+$B17*C18</f>
        <v>0</v>
      </c>
      <c r="D17" s="116">
        <f t="shared" ref="D17:I17" si="1">+$B17*D18</f>
        <v>0</v>
      </c>
      <c r="E17" s="116">
        <f t="shared" si="1"/>
        <v>0</v>
      </c>
      <c r="F17" s="116">
        <f t="shared" si="1"/>
        <v>0</v>
      </c>
      <c r="G17" s="116">
        <f t="shared" si="1"/>
        <v>0</v>
      </c>
      <c r="H17" s="116">
        <f t="shared" si="1"/>
        <v>0</v>
      </c>
      <c r="I17" s="116">
        <f t="shared" si="1"/>
        <v>0</v>
      </c>
      <c r="J17" s="218">
        <f>SUM(C17:I17)</f>
        <v>0</v>
      </c>
      <c r="K17" s="110"/>
    </row>
    <row r="18" spans="1:18" s="133" customFormat="1" ht="14.25" customHeight="1">
      <c r="A18" s="213" t="s">
        <v>93</v>
      </c>
      <c r="B18" s="217" t="s">
        <v>115</v>
      </c>
      <c r="C18" s="196"/>
      <c r="D18" s="188"/>
      <c r="E18" s="188"/>
      <c r="F18" s="188"/>
      <c r="G18" s="188"/>
      <c r="H18" s="189"/>
      <c r="I18" s="190"/>
      <c r="J18" s="117">
        <f>SUM(C18:I18)</f>
        <v>0</v>
      </c>
      <c r="K18" s="132"/>
      <c r="R18" s="107"/>
    </row>
    <row r="19" spans="1:18">
      <c r="A19" s="223" t="s">
        <v>105</v>
      </c>
      <c r="B19" s="216"/>
      <c r="C19" s="124"/>
      <c r="D19" s="124"/>
      <c r="E19" s="124"/>
      <c r="F19" s="124"/>
      <c r="G19" s="124"/>
      <c r="H19" s="125"/>
      <c r="I19" s="126"/>
      <c r="J19" s="127"/>
      <c r="K19" s="110"/>
    </row>
    <row r="20" spans="1:18">
      <c r="A20" s="115"/>
      <c r="B20" s="225"/>
      <c r="C20" s="116">
        <f>+$B20*C21</f>
        <v>0</v>
      </c>
      <c r="D20" s="116">
        <f t="shared" ref="D20:I20" si="2">+$B20*D21</f>
        <v>0</v>
      </c>
      <c r="E20" s="116">
        <f t="shared" si="2"/>
        <v>0</v>
      </c>
      <c r="F20" s="116">
        <f t="shared" si="2"/>
        <v>0</v>
      </c>
      <c r="G20" s="116">
        <f t="shared" si="2"/>
        <v>0</v>
      </c>
      <c r="H20" s="116">
        <f t="shared" si="2"/>
        <v>0</v>
      </c>
      <c r="I20" s="116">
        <f t="shared" si="2"/>
        <v>0</v>
      </c>
      <c r="J20" s="218">
        <f>SUM(C20:I20)</f>
        <v>0</v>
      </c>
      <c r="K20" s="110"/>
    </row>
    <row r="21" spans="1:18" ht="15.75" customHeight="1">
      <c r="A21" s="187" t="s">
        <v>93</v>
      </c>
      <c r="B21" s="121"/>
      <c r="C21" s="188"/>
      <c r="D21" s="188"/>
      <c r="E21" s="188"/>
      <c r="F21" s="188"/>
      <c r="G21" s="188"/>
      <c r="H21" s="189"/>
      <c r="I21" s="190"/>
      <c r="J21" s="117">
        <f>SUM(C21:I21)</f>
        <v>0</v>
      </c>
      <c r="K21" s="110"/>
    </row>
    <row r="22" spans="1:18">
      <c r="A22" s="223" t="s">
        <v>106</v>
      </c>
      <c r="B22" s="123"/>
      <c r="C22" s="124"/>
      <c r="D22" s="124"/>
      <c r="E22" s="124"/>
      <c r="F22" s="124"/>
      <c r="G22" s="124"/>
      <c r="H22" s="125"/>
      <c r="I22" s="126"/>
      <c r="J22" s="127"/>
      <c r="K22" s="110"/>
    </row>
    <row r="23" spans="1:18" s="129" customFormat="1">
      <c r="A23" s="115"/>
      <c r="B23" s="225"/>
      <c r="C23" s="116">
        <f>+$B23*C24</f>
        <v>0</v>
      </c>
      <c r="D23" s="116">
        <f t="shared" ref="D23:I23" si="3">+$B23*D24</f>
        <v>0</v>
      </c>
      <c r="E23" s="116">
        <f t="shared" si="3"/>
        <v>0</v>
      </c>
      <c r="F23" s="116">
        <f t="shared" si="3"/>
        <v>0</v>
      </c>
      <c r="G23" s="116">
        <f t="shared" si="3"/>
        <v>0</v>
      </c>
      <c r="H23" s="116">
        <f t="shared" si="3"/>
        <v>0</v>
      </c>
      <c r="I23" s="116">
        <f t="shared" si="3"/>
        <v>0</v>
      </c>
      <c r="J23" s="218">
        <f>SUM(C23:I23)</f>
        <v>0</v>
      </c>
      <c r="K23" s="128"/>
      <c r="R23" s="130"/>
    </row>
    <row r="24" spans="1:18" ht="15.75" customHeight="1">
      <c r="A24" s="187" t="s">
        <v>93</v>
      </c>
      <c r="B24" s="131"/>
      <c r="C24" s="188"/>
      <c r="D24" s="188"/>
      <c r="E24" s="188"/>
      <c r="F24" s="188"/>
      <c r="G24" s="188"/>
      <c r="H24" s="189"/>
      <c r="I24" s="190"/>
      <c r="J24" s="117">
        <f>SUM(C24:H24)</f>
        <v>0</v>
      </c>
      <c r="K24" s="110"/>
    </row>
    <row r="25" spans="1:18" s="129" customFormat="1">
      <c r="A25" s="219" t="s">
        <v>94</v>
      </c>
      <c r="B25" s="134"/>
      <c r="C25" s="135">
        <f>+C23+C20+C17+C14</f>
        <v>0</v>
      </c>
      <c r="D25" s="135">
        <f t="shared" ref="D25:J26" si="4">+D23+D20+D17+D14</f>
        <v>0</v>
      </c>
      <c r="E25" s="135">
        <f t="shared" si="4"/>
        <v>0</v>
      </c>
      <c r="F25" s="135">
        <f t="shared" si="4"/>
        <v>0</v>
      </c>
      <c r="G25" s="135">
        <f t="shared" si="4"/>
        <v>0</v>
      </c>
      <c r="H25" s="135">
        <f t="shared" si="4"/>
        <v>0</v>
      </c>
      <c r="I25" s="135">
        <f t="shared" si="4"/>
        <v>0</v>
      </c>
      <c r="J25" s="220">
        <f t="shared" si="4"/>
        <v>0</v>
      </c>
      <c r="R25" s="130"/>
    </row>
    <row r="26" spans="1:18" ht="15" customHeight="1">
      <c r="A26" s="192" t="s">
        <v>95</v>
      </c>
      <c r="B26" s="193"/>
      <c r="C26" s="194">
        <f>+C24+C21+C18+C15</f>
        <v>0</v>
      </c>
      <c r="D26" s="194">
        <f t="shared" si="4"/>
        <v>0</v>
      </c>
      <c r="E26" s="194">
        <f t="shared" si="4"/>
        <v>0</v>
      </c>
      <c r="F26" s="194">
        <f t="shared" si="4"/>
        <v>0</v>
      </c>
      <c r="G26" s="194">
        <f t="shared" si="4"/>
        <v>0</v>
      </c>
      <c r="H26" s="194">
        <f t="shared" si="4"/>
        <v>0</v>
      </c>
      <c r="I26" s="194">
        <f t="shared" si="4"/>
        <v>0</v>
      </c>
      <c r="J26" s="136">
        <f t="shared" si="4"/>
        <v>0</v>
      </c>
    </row>
    <row r="27" spans="1:18" s="139" customFormat="1">
      <c r="A27" s="137"/>
      <c r="B27" s="137"/>
      <c r="C27" s="138"/>
      <c r="D27" s="138"/>
      <c r="E27" s="138"/>
      <c r="F27" s="138"/>
      <c r="G27" s="138"/>
      <c r="H27" s="138"/>
      <c r="I27" s="138"/>
      <c r="J27" s="138"/>
      <c r="R27" s="140"/>
    </row>
    <row r="28" spans="1:18">
      <c r="A28" s="234" t="s">
        <v>96</v>
      </c>
      <c r="B28" s="234"/>
      <c r="C28" s="234"/>
      <c r="D28" s="234"/>
    </row>
    <row r="30" spans="1:18">
      <c r="A30" s="141" t="s">
        <v>109</v>
      </c>
      <c r="B30" s="197"/>
      <c r="C30" s="113" t="str">
        <f>+C13</f>
        <v>WP0</v>
      </c>
      <c r="D30" s="113" t="str">
        <f t="shared" ref="D30:I30" si="5">+D13</f>
        <v>WP1</v>
      </c>
      <c r="E30" s="113" t="str">
        <f t="shared" si="5"/>
        <v>WP2</v>
      </c>
      <c r="F30" s="113" t="str">
        <f t="shared" si="5"/>
        <v>WP3</v>
      </c>
      <c r="G30" s="113" t="str">
        <f t="shared" si="5"/>
        <v>WP4</v>
      </c>
      <c r="H30" s="113" t="str">
        <f t="shared" si="5"/>
        <v>WP5</v>
      </c>
      <c r="I30" s="113" t="str">
        <f t="shared" si="5"/>
        <v>WP6</v>
      </c>
      <c r="J30" s="113" t="s">
        <v>80</v>
      </c>
      <c r="R30" s="118"/>
    </row>
    <row r="31" spans="1:18">
      <c r="A31" s="195" t="s">
        <v>57</v>
      </c>
      <c r="B31" s="199"/>
      <c r="C31" s="226"/>
      <c r="D31" s="226"/>
      <c r="E31" s="226"/>
      <c r="F31" s="226"/>
      <c r="G31" s="226"/>
      <c r="H31" s="226"/>
      <c r="I31" s="226"/>
      <c r="J31" s="143">
        <f>SUM(C31:I31)</f>
        <v>0</v>
      </c>
    </row>
    <row r="32" spans="1:18">
      <c r="A32" s="195" t="s">
        <v>56</v>
      </c>
      <c r="B32" s="199"/>
      <c r="C32" s="226"/>
      <c r="D32" s="226"/>
      <c r="E32" s="226"/>
      <c r="F32" s="226"/>
      <c r="G32" s="226"/>
      <c r="H32" s="226"/>
      <c r="I32" s="226"/>
      <c r="J32" s="143">
        <f t="shared" ref="J32:J35" si="6">SUM(C32:I32)</f>
        <v>0</v>
      </c>
    </row>
    <row r="33" spans="1:18">
      <c r="A33" s="195" t="s">
        <v>99</v>
      </c>
      <c r="B33" s="199"/>
      <c r="C33" s="226"/>
      <c r="D33" s="226"/>
      <c r="E33" s="226"/>
      <c r="F33" s="226"/>
      <c r="G33" s="226"/>
      <c r="H33" s="226"/>
      <c r="I33" s="226"/>
      <c r="J33" s="143">
        <f t="shared" si="6"/>
        <v>0</v>
      </c>
    </row>
    <row r="34" spans="1:18">
      <c r="A34" s="195" t="s">
        <v>50</v>
      </c>
      <c r="B34" s="199"/>
      <c r="C34" s="226"/>
      <c r="D34" s="226"/>
      <c r="E34" s="226"/>
      <c r="F34" s="226"/>
      <c r="G34" s="226"/>
      <c r="H34" s="226"/>
      <c r="I34" s="226"/>
      <c r="J34" s="143">
        <f t="shared" si="6"/>
        <v>0</v>
      </c>
    </row>
    <row r="35" spans="1:18">
      <c r="A35" s="195"/>
      <c r="B35" s="200"/>
      <c r="C35" s="226"/>
      <c r="D35" s="226"/>
      <c r="E35" s="226"/>
      <c r="F35" s="226"/>
      <c r="G35" s="226"/>
      <c r="H35" s="226"/>
      <c r="I35" s="226"/>
      <c r="J35" s="143">
        <f t="shared" si="6"/>
        <v>0</v>
      </c>
    </row>
    <row r="36" spans="1:18" s="98" customFormat="1">
      <c r="A36" s="144" t="s">
        <v>80</v>
      </c>
      <c r="B36" s="198"/>
      <c r="C36" s="145">
        <f t="shared" ref="C36:I36" si="7">SUM(C31:C35)</f>
        <v>0</v>
      </c>
      <c r="D36" s="145">
        <f t="shared" si="7"/>
        <v>0</v>
      </c>
      <c r="E36" s="145">
        <f t="shared" si="7"/>
        <v>0</v>
      </c>
      <c r="F36" s="145">
        <f t="shared" si="7"/>
        <v>0</v>
      </c>
      <c r="G36" s="145">
        <f t="shared" si="7"/>
        <v>0</v>
      </c>
      <c r="H36" s="146">
        <f t="shared" si="7"/>
        <v>0</v>
      </c>
      <c r="I36" s="146">
        <f t="shared" si="7"/>
        <v>0</v>
      </c>
      <c r="J36" s="147">
        <f>SUM(C36:I36)</f>
        <v>0</v>
      </c>
      <c r="R36" s="99"/>
    </row>
    <row r="37" spans="1:18" ht="15.75" customHeight="1">
      <c r="A37" s="149"/>
      <c r="B37" s="149"/>
      <c r="C37" s="150"/>
      <c r="D37" s="150"/>
      <c r="E37" s="150"/>
      <c r="F37" s="150"/>
      <c r="G37" s="148"/>
      <c r="H37" s="148"/>
      <c r="I37" s="148"/>
      <c r="J37" s="148"/>
    </row>
    <row r="38" spans="1:18" ht="15.75" customHeight="1">
      <c r="A38" s="151" t="s">
        <v>98</v>
      </c>
      <c r="B38" s="151"/>
      <c r="C38" s="152"/>
      <c r="D38" s="152"/>
      <c r="E38" s="152"/>
      <c r="F38" s="152"/>
      <c r="G38" s="152"/>
    </row>
    <row r="39" spans="1:18" ht="15" customHeight="1">
      <c r="A39" s="141" t="s">
        <v>109</v>
      </c>
      <c r="B39" s="141"/>
      <c r="C39" s="113" t="str">
        <f>+C30</f>
        <v>WP0</v>
      </c>
      <c r="D39" s="113" t="str">
        <f t="shared" ref="D39:I39" si="8">+D30</f>
        <v>WP1</v>
      </c>
      <c r="E39" s="113" t="str">
        <f t="shared" si="8"/>
        <v>WP2</v>
      </c>
      <c r="F39" s="113" t="str">
        <f t="shared" si="8"/>
        <v>WP3</v>
      </c>
      <c r="G39" s="113" t="str">
        <f t="shared" si="8"/>
        <v>WP4</v>
      </c>
      <c r="H39" s="113" t="str">
        <f t="shared" si="8"/>
        <v>WP5</v>
      </c>
      <c r="I39" s="113" t="str">
        <f t="shared" si="8"/>
        <v>WP6</v>
      </c>
      <c r="J39" s="113" t="s">
        <v>80</v>
      </c>
    </row>
    <row r="40" spans="1:18">
      <c r="A40" s="121" t="s">
        <v>53</v>
      </c>
      <c r="B40" s="199"/>
      <c r="C40" s="226"/>
      <c r="D40" s="226"/>
      <c r="E40" s="226"/>
      <c r="F40" s="226"/>
      <c r="G40" s="226"/>
      <c r="H40" s="227"/>
      <c r="I40" s="228"/>
      <c r="J40" s="143">
        <f>SUM(C40:I40)</f>
        <v>0</v>
      </c>
    </row>
    <row r="41" spans="1:18" ht="15.75" customHeight="1">
      <c r="A41" s="121" t="s">
        <v>107</v>
      </c>
      <c r="B41" s="199"/>
      <c r="C41" s="226"/>
      <c r="D41" s="226"/>
      <c r="E41" s="226"/>
      <c r="F41" s="226"/>
      <c r="G41" s="226"/>
      <c r="H41" s="227"/>
      <c r="I41" s="228"/>
      <c r="J41" s="143">
        <f t="shared" ref="J41:J44" si="9">SUM(C41:I41)</f>
        <v>0</v>
      </c>
    </row>
    <row r="42" spans="1:18">
      <c r="A42" s="121" t="s">
        <v>108</v>
      </c>
      <c r="B42" s="199"/>
      <c r="C42" s="226"/>
      <c r="D42" s="226"/>
      <c r="E42" s="226"/>
      <c r="F42" s="226"/>
      <c r="G42" s="226"/>
      <c r="H42" s="227"/>
      <c r="I42" s="228"/>
      <c r="J42" s="143">
        <f t="shared" si="9"/>
        <v>0</v>
      </c>
    </row>
    <row r="43" spans="1:18">
      <c r="A43" s="121" t="s">
        <v>50</v>
      </c>
      <c r="B43" s="199"/>
      <c r="C43" s="226"/>
      <c r="D43" s="226"/>
      <c r="E43" s="226"/>
      <c r="F43" s="226"/>
      <c r="G43" s="226"/>
      <c r="H43" s="227"/>
      <c r="I43" s="228"/>
      <c r="J43" s="143">
        <f t="shared" si="9"/>
        <v>0</v>
      </c>
    </row>
    <row r="44" spans="1:18" ht="15.75">
      <c r="A44" s="35"/>
      <c r="B44" s="142"/>
      <c r="C44" s="226"/>
      <c r="D44" s="226"/>
      <c r="E44" s="226"/>
      <c r="F44" s="226"/>
      <c r="G44" s="226"/>
      <c r="H44" s="227"/>
      <c r="I44" s="228"/>
      <c r="J44" s="143">
        <f t="shared" si="9"/>
        <v>0</v>
      </c>
    </row>
    <row r="45" spans="1:18">
      <c r="A45" s="144" t="s">
        <v>80</v>
      </c>
      <c r="B45" s="144"/>
      <c r="C45" s="145">
        <f>SUM(C40:C44)</f>
        <v>0</v>
      </c>
      <c r="D45" s="145">
        <f t="shared" ref="D45:J45" si="10">SUM(D40:D44)</f>
        <v>0</v>
      </c>
      <c r="E45" s="145">
        <f t="shared" si="10"/>
        <v>0</v>
      </c>
      <c r="F45" s="145">
        <f t="shared" si="10"/>
        <v>0</v>
      </c>
      <c r="G45" s="145">
        <f t="shared" si="10"/>
        <v>0</v>
      </c>
      <c r="H45" s="145">
        <f t="shared" si="10"/>
        <v>0</v>
      </c>
      <c r="I45" s="145">
        <f t="shared" si="10"/>
        <v>0</v>
      </c>
      <c r="J45" s="176">
        <f t="shared" si="10"/>
        <v>0</v>
      </c>
    </row>
    <row r="47" spans="1:18">
      <c r="C47" s="148"/>
      <c r="D47" s="148"/>
      <c r="E47" s="148"/>
      <c r="F47" s="148"/>
      <c r="G47" s="148"/>
      <c r="H47" s="148"/>
      <c r="I47" s="148"/>
      <c r="J47" s="148"/>
    </row>
    <row r="48" spans="1:18">
      <c r="A48" s="234" t="s">
        <v>100</v>
      </c>
      <c r="B48" s="234"/>
      <c r="C48" s="234"/>
      <c r="D48" s="234"/>
      <c r="E48" s="234"/>
      <c r="F48" s="152"/>
      <c r="G48" s="152"/>
    </row>
    <row r="49" spans="1:18" ht="18" customHeight="1">
      <c r="A49" s="141" t="s">
        <v>109</v>
      </c>
      <c r="B49" s="141"/>
      <c r="C49" s="113" t="str">
        <f>+C$39</f>
        <v>WP0</v>
      </c>
      <c r="D49" s="113" t="str">
        <f t="shared" ref="D49:I49" si="11">+D$39</f>
        <v>WP1</v>
      </c>
      <c r="E49" s="113" t="str">
        <f t="shared" si="11"/>
        <v>WP2</v>
      </c>
      <c r="F49" s="113" t="str">
        <f t="shared" si="11"/>
        <v>WP3</v>
      </c>
      <c r="G49" s="113" t="str">
        <f t="shared" si="11"/>
        <v>WP4</v>
      </c>
      <c r="H49" s="113" t="str">
        <f t="shared" si="11"/>
        <v>WP5</v>
      </c>
      <c r="I49" s="113" t="str">
        <f t="shared" si="11"/>
        <v>WP6</v>
      </c>
      <c r="J49" s="153" t="s">
        <v>80</v>
      </c>
    </row>
    <row r="50" spans="1:18" ht="14.25" customHeight="1">
      <c r="A50" s="121" t="s">
        <v>47</v>
      </c>
      <c r="B50" s="154"/>
      <c r="C50" s="226"/>
      <c r="D50" s="226"/>
      <c r="E50" s="226"/>
      <c r="F50" s="226"/>
      <c r="G50" s="226"/>
      <c r="H50" s="226"/>
      <c r="I50" s="226"/>
      <c r="J50" s="201">
        <f t="shared" ref="J50:J53" si="12">SUM(C50:I50)</f>
        <v>0</v>
      </c>
    </row>
    <row r="51" spans="1:18">
      <c r="A51" s="121" t="s">
        <v>46</v>
      </c>
      <c r="B51" s="155"/>
      <c r="C51" s="226"/>
      <c r="D51" s="226"/>
      <c r="E51" s="226"/>
      <c r="F51" s="226"/>
      <c r="G51" s="226"/>
      <c r="H51" s="226"/>
      <c r="I51" s="226"/>
      <c r="J51" s="201">
        <f t="shared" si="12"/>
        <v>0</v>
      </c>
    </row>
    <row r="52" spans="1:18">
      <c r="A52" s="121" t="s">
        <v>45</v>
      </c>
      <c r="B52" s="155"/>
      <c r="C52" s="226"/>
      <c r="D52" s="226"/>
      <c r="E52" s="226"/>
      <c r="F52" s="226"/>
      <c r="G52" s="226"/>
      <c r="H52" s="226"/>
      <c r="I52" s="226"/>
      <c r="J52" s="201">
        <f t="shared" si="12"/>
        <v>0</v>
      </c>
    </row>
    <row r="53" spans="1:18">
      <c r="A53" s="155"/>
      <c r="B53" s="155"/>
      <c r="C53" s="226"/>
      <c r="D53" s="226"/>
      <c r="E53" s="226"/>
      <c r="F53" s="226"/>
      <c r="G53" s="226"/>
      <c r="H53" s="226"/>
      <c r="I53" s="226"/>
      <c r="J53" s="201">
        <f t="shared" si="12"/>
        <v>0</v>
      </c>
    </row>
    <row r="54" spans="1:18">
      <c r="A54" s="144" t="s">
        <v>80</v>
      </c>
      <c r="B54" s="144"/>
      <c r="C54" s="145">
        <f>SUM(C50:C53)</f>
        <v>0</v>
      </c>
      <c r="D54" s="145">
        <f t="shared" ref="D54:I54" si="13">SUM(D50:D53)</f>
        <v>0</v>
      </c>
      <c r="E54" s="145">
        <f t="shared" si="13"/>
        <v>0</v>
      </c>
      <c r="F54" s="145">
        <f t="shared" si="13"/>
        <v>0</v>
      </c>
      <c r="G54" s="145">
        <f t="shared" si="13"/>
        <v>0</v>
      </c>
      <c r="H54" s="145">
        <f t="shared" si="13"/>
        <v>0</v>
      </c>
      <c r="I54" s="145">
        <f t="shared" si="13"/>
        <v>0</v>
      </c>
      <c r="J54" s="176">
        <f>SUM(J50:J53)</f>
        <v>0</v>
      </c>
    </row>
    <row r="55" spans="1:18">
      <c r="A55" s="174"/>
      <c r="B55" s="174"/>
      <c r="C55" s="175"/>
      <c r="D55" s="175"/>
      <c r="E55" s="175"/>
      <c r="F55" s="175"/>
      <c r="G55" s="175"/>
      <c r="H55" s="175"/>
      <c r="I55" s="175"/>
      <c r="J55" s="175"/>
    </row>
    <row r="56" spans="1:18">
      <c r="A56" s="234" t="s">
        <v>44</v>
      </c>
      <c r="B56" s="234"/>
      <c r="C56" s="234"/>
      <c r="D56" s="234"/>
    </row>
    <row r="57" spans="1:18">
      <c r="A57" s="141" t="s">
        <v>109</v>
      </c>
      <c r="B57" s="141"/>
      <c r="C57" s="113" t="str">
        <f>+C$39</f>
        <v>WP0</v>
      </c>
      <c r="D57" s="113" t="str">
        <f t="shared" ref="D57:I57" si="14">+D$39</f>
        <v>WP1</v>
      </c>
      <c r="E57" s="113" t="str">
        <f t="shared" si="14"/>
        <v>WP2</v>
      </c>
      <c r="F57" s="113" t="str">
        <f t="shared" si="14"/>
        <v>WP3</v>
      </c>
      <c r="G57" s="113" t="str">
        <f t="shared" si="14"/>
        <v>WP4</v>
      </c>
      <c r="H57" s="113" t="str">
        <f t="shared" si="14"/>
        <v>WP5</v>
      </c>
      <c r="I57" s="113" t="str">
        <f t="shared" si="14"/>
        <v>WP6</v>
      </c>
      <c r="J57" s="153" t="s">
        <v>80</v>
      </c>
    </row>
    <row r="58" spans="1:18">
      <c r="A58" s="229"/>
      <c r="B58" s="142"/>
      <c r="C58" s="226"/>
      <c r="D58" s="226"/>
      <c r="E58" s="226"/>
      <c r="F58" s="226"/>
      <c r="G58" s="226"/>
      <c r="H58" s="226"/>
      <c r="I58" s="226"/>
      <c r="J58" s="201">
        <f t="shared" ref="J58:J60" si="15">SUM(C58:I58)</f>
        <v>0</v>
      </c>
    </row>
    <row r="59" spans="1:18">
      <c r="A59" s="229"/>
      <c r="B59" s="142"/>
      <c r="C59" s="226"/>
      <c r="D59" s="226"/>
      <c r="E59" s="226"/>
      <c r="F59" s="226"/>
      <c r="G59" s="226"/>
      <c r="H59" s="226"/>
      <c r="I59" s="226"/>
      <c r="J59" s="201">
        <f t="shared" si="15"/>
        <v>0</v>
      </c>
    </row>
    <row r="60" spans="1:18">
      <c r="A60" s="229"/>
      <c r="B60" s="142"/>
      <c r="C60" s="226"/>
      <c r="D60" s="226"/>
      <c r="E60" s="226"/>
      <c r="F60" s="226"/>
      <c r="G60" s="226"/>
      <c r="H60" s="226"/>
      <c r="I60" s="226"/>
      <c r="J60" s="201">
        <f t="shared" si="15"/>
        <v>0</v>
      </c>
    </row>
    <row r="61" spans="1:18" s="98" customFormat="1">
      <c r="A61" s="144" t="s">
        <v>80</v>
      </c>
      <c r="B61" s="144"/>
      <c r="C61" s="145">
        <f>SUM(C58:C60)</f>
        <v>0</v>
      </c>
      <c r="D61" s="145">
        <f t="shared" ref="D61:I61" si="16">SUM(D58:D60)</f>
        <v>0</v>
      </c>
      <c r="E61" s="145">
        <f t="shared" si="16"/>
        <v>0</v>
      </c>
      <c r="F61" s="145">
        <f t="shared" si="16"/>
        <v>0</v>
      </c>
      <c r="G61" s="145">
        <f t="shared" si="16"/>
        <v>0</v>
      </c>
      <c r="H61" s="145">
        <f t="shared" si="16"/>
        <v>0</v>
      </c>
      <c r="I61" s="145">
        <f t="shared" si="16"/>
        <v>0</v>
      </c>
      <c r="J61" s="176">
        <f>SUM(J58:J60)</f>
        <v>0</v>
      </c>
      <c r="R61" s="99"/>
    </row>
    <row r="62" spans="1:18" ht="15.75" customHeight="1">
      <c r="A62" s="156"/>
      <c r="B62" s="157"/>
    </row>
    <row r="63" spans="1:18">
      <c r="A63" s="151" t="s">
        <v>43</v>
      </c>
      <c r="B63" s="151"/>
      <c r="C63" s="152"/>
      <c r="D63" s="152"/>
    </row>
    <row r="64" spans="1:18">
      <c r="A64" s="141" t="s">
        <v>97</v>
      </c>
      <c r="B64" s="141"/>
      <c r="C64" s="113" t="str">
        <f>+C$39</f>
        <v>WP0</v>
      </c>
      <c r="D64" s="113" t="str">
        <f t="shared" ref="D64:I64" si="17">+D$39</f>
        <v>WP1</v>
      </c>
      <c r="E64" s="113" t="str">
        <f t="shared" si="17"/>
        <v>WP2</v>
      </c>
      <c r="F64" s="113" t="str">
        <f t="shared" si="17"/>
        <v>WP3</v>
      </c>
      <c r="G64" s="113" t="str">
        <f t="shared" si="17"/>
        <v>WP4</v>
      </c>
      <c r="H64" s="113" t="str">
        <f t="shared" si="17"/>
        <v>WP5</v>
      </c>
      <c r="I64" s="113" t="str">
        <f t="shared" si="17"/>
        <v>WP6</v>
      </c>
      <c r="J64" s="153" t="s">
        <v>80</v>
      </c>
    </row>
    <row r="65" spans="1:18">
      <c r="A65" s="121" t="s">
        <v>42</v>
      </c>
      <c r="B65" s="142"/>
      <c r="C65" s="226"/>
      <c r="D65" s="226"/>
      <c r="E65" s="226"/>
      <c r="F65" s="226"/>
      <c r="G65" s="226"/>
      <c r="H65" s="226"/>
      <c r="I65" s="226"/>
      <c r="J65" s="201">
        <f t="shared" ref="J65:J67" si="18">SUM(C65:I65)</f>
        <v>0</v>
      </c>
    </row>
    <row r="66" spans="1:18">
      <c r="A66" s="121" t="s">
        <v>41</v>
      </c>
      <c r="B66" s="142"/>
      <c r="C66" s="226"/>
      <c r="D66" s="226"/>
      <c r="E66" s="226"/>
      <c r="F66" s="226"/>
      <c r="G66" s="226"/>
      <c r="H66" s="226"/>
      <c r="I66" s="226"/>
      <c r="J66" s="201">
        <f t="shared" si="18"/>
        <v>0</v>
      </c>
    </row>
    <row r="67" spans="1:18">
      <c r="A67" s="142"/>
      <c r="B67" s="142"/>
      <c r="C67" s="226"/>
      <c r="D67" s="226"/>
      <c r="E67" s="226"/>
      <c r="F67" s="226"/>
      <c r="G67" s="226"/>
      <c r="H67" s="226"/>
      <c r="I67" s="226"/>
      <c r="J67" s="201">
        <f t="shared" si="18"/>
        <v>0</v>
      </c>
    </row>
    <row r="68" spans="1:18" s="98" customFormat="1">
      <c r="A68" s="144" t="s">
        <v>80</v>
      </c>
      <c r="B68" s="144"/>
      <c r="C68" s="145">
        <f t="shared" ref="C68:J68" si="19">SUM(C65:C67)</f>
        <v>0</v>
      </c>
      <c r="D68" s="145">
        <f t="shared" si="19"/>
        <v>0</v>
      </c>
      <c r="E68" s="145">
        <f t="shared" si="19"/>
        <v>0</v>
      </c>
      <c r="F68" s="145">
        <f t="shared" si="19"/>
        <v>0</v>
      </c>
      <c r="G68" s="145">
        <f t="shared" si="19"/>
        <v>0</v>
      </c>
      <c r="H68" s="145">
        <f t="shared" si="19"/>
        <v>0</v>
      </c>
      <c r="I68" s="145">
        <f t="shared" si="19"/>
        <v>0</v>
      </c>
      <c r="J68" s="177">
        <f t="shared" si="19"/>
        <v>0</v>
      </c>
      <c r="R68" s="99"/>
    </row>
    <row r="69" spans="1:18" s="139" customFormat="1">
      <c r="A69" s="137"/>
      <c r="B69" s="137"/>
      <c r="C69" s="138"/>
      <c r="D69" s="138"/>
      <c r="E69" s="138"/>
      <c r="F69" s="138"/>
      <c r="G69" s="138"/>
      <c r="H69" s="138"/>
      <c r="I69" s="138"/>
      <c r="J69" s="158"/>
      <c r="R69" s="140"/>
    </row>
    <row r="70" spans="1:18" s="161" customFormat="1">
      <c r="A70" s="151" t="s">
        <v>40</v>
      </c>
      <c r="B70" s="159"/>
      <c r="C70" s="160"/>
      <c r="D70" s="160"/>
      <c r="R70" s="107"/>
    </row>
    <row r="71" spans="1:18">
      <c r="A71" s="141" t="s">
        <v>97</v>
      </c>
      <c r="B71" s="141"/>
      <c r="C71" s="113" t="str">
        <f>+C$39</f>
        <v>WP0</v>
      </c>
      <c r="D71" s="113" t="str">
        <f t="shared" ref="D71:I71" si="20">+D$39</f>
        <v>WP1</v>
      </c>
      <c r="E71" s="113" t="str">
        <f t="shared" si="20"/>
        <v>WP2</v>
      </c>
      <c r="F71" s="113" t="str">
        <f t="shared" si="20"/>
        <v>WP3</v>
      </c>
      <c r="G71" s="113" t="str">
        <f t="shared" si="20"/>
        <v>WP4</v>
      </c>
      <c r="H71" s="113" t="str">
        <f t="shared" si="20"/>
        <v>WP5</v>
      </c>
      <c r="I71" s="113" t="str">
        <f t="shared" si="20"/>
        <v>WP6</v>
      </c>
      <c r="J71" s="153" t="s">
        <v>80</v>
      </c>
    </row>
    <row r="72" spans="1:18">
      <c r="A72" s="162"/>
      <c r="B72" s="162"/>
      <c r="C72" s="230"/>
      <c r="D72" s="230"/>
      <c r="E72" s="230"/>
      <c r="F72" s="230"/>
      <c r="G72" s="230"/>
      <c r="H72" s="230"/>
      <c r="I72" s="230"/>
      <c r="J72" s="201">
        <f t="shared" ref="J72:J74" si="21">SUM(C72:I72)</f>
        <v>0</v>
      </c>
    </row>
    <row r="73" spans="1:18">
      <c r="A73" s="142"/>
      <c r="B73" s="142"/>
      <c r="C73" s="230"/>
      <c r="D73" s="230"/>
      <c r="E73" s="230"/>
      <c r="F73" s="230"/>
      <c r="G73" s="230"/>
      <c r="H73" s="230"/>
      <c r="I73" s="230"/>
      <c r="J73" s="201">
        <f t="shared" si="21"/>
        <v>0</v>
      </c>
    </row>
    <row r="74" spans="1:18">
      <c r="A74" s="162"/>
      <c r="B74" s="162"/>
      <c r="C74" s="230"/>
      <c r="D74" s="230"/>
      <c r="E74" s="230"/>
      <c r="F74" s="230"/>
      <c r="G74" s="230"/>
      <c r="H74" s="230"/>
      <c r="I74" s="230"/>
      <c r="J74" s="201">
        <f t="shared" si="21"/>
        <v>0</v>
      </c>
    </row>
    <row r="75" spans="1:18" s="98" customFormat="1">
      <c r="A75" s="144" t="s">
        <v>80</v>
      </c>
      <c r="B75" s="144"/>
      <c r="C75" s="145">
        <f t="shared" ref="C75:J75" si="22">SUM(C72:C74)</f>
        <v>0</v>
      </c>
      <c r="D75" s="145">
        <f t="shared" si="22"/>
        <v>0</v>
      </c>
      <c r="E75" s="145">
        <f t="shared" si="22"/>
        <v>0</v>
      </c>
      <c r="F75" s="145">
        <f t="shared" si="22"/>
        <v>0</v>
      </c>
      <c r="G75" s="145">
        <f t="shared" si="22"/>
        <v>0</v>
      </c>
      <c r="H75" s="146">
        <f t="shared" si="22"/>
        <v>0</v>
      </c>
      <c r="I75" s="146">
        <f t="shared" si="22"/>
        <v>0</v>
      </c>
      <c r="J75" s="147">
        <f t="shared" si="22"/>
        <v>0</v>
      </c>
      <c r="R75" s="99"/>
    </row>
    <row r="76" spans="1:18" s="139" customFormat="1" ht="24.75" customHeight="1">
      <c r="A76" s="137"/>
      <c r="B76" s="137"/>
      <c r="C76" s="138"/>
      <c r="D76" s="138"/>
      <c r="E76" s="138"/>
      <c r="F76" s="138"/>
      <c r="G76" s="138"/>
      <c r="H76" s="138"/>
      <c r="I76" s="138"/>
      <c r="J76" s="138"/>
      <c r="R76" s="140"/>
    </row>
    <row r="77" spans="1:18" ht="25.5" customHeight="1">
      <c r="A77" s="234" t="s">
        <v>111</v>
      </c>
      <c r="B77" s="234"/>
      <c r="C77" s="234"/>
      <c r="D77" s="234"/>
    </row>
    <row r="79" spans="1:18">
      <c r="A79" s="163"/>
      <c r="B79" s="163"/>
      <c r="C79" s="113" t="str">
        <f>+C$39</f>
        <v>WP0</v>
      </c>
      <c r="D79" s="113" t="str">
        <f t="shared" ref="D79:I79" si="23">+D$39</f>
        <v>WP1</v>
      </c>
      <c r="E79" s="113" t="str">
        <f t="shared" si="23"/>
        <v>WP2</v>
      </c>
      <c r="F79" s="113" t="str">
        <f t="shared" si="23"/>
        <v>WP3</v>
      </c>
      <c r="G79" s="113" t="str">
        <f t="shared" si="23"/>
        <v>WP4</v>
      </c>
      <c r="H79" s="113" t="str">
        <f t="shared" si="23"/>
        <v>WP5</v>
      </c>
      <c r="I79" s="113" t="str">
        <f t="shared" si="23"/>
        <v>WP6</v>
      </c>
      <c r="J79" s="153" t="s">
        <v>80</v>
      </c>
    </row>
    <row r="80" spans="1:18" s="166" customFormat="1" ht="18" customHeight="1">
      <c r="A80" s="164" t="str">
        <f>+A11</f>
        <v>1. Personalkosten/ Frais de personnel</v>
      </c>
      <c r="B80" s="164"/>
      <c r="C80" s="179">
        <f>+C25</f>
        <v>0</v>
      </c>
      <c r="D80" s="179">
        <f t="shared" ref="D80:I80" si="24">+D25</f>
        <v>0</v>
      </c>
      <c r="E80" s="179">
        <f t="shared" si="24"/>
        <v>0</v>
      </c>
      <c r="F80" s="179">
        <f t="shared" si="24"/>
        <v>0</v>
      </c>
      <c r="G80" s="179">
        <f t="shared" si="24"/>
        <v>0</v>
      </c>
      <c r="H80" s="179">
        <f t="shared" si="24"/>
        <v>0</v>
      </c>
      <c r="I80" s="180">
        <f t="shared" si="24"/>
        <v>0</v>
      </c>
      <c r="J80" s="143">
        <f t="shared" ref="J80:J86" si="25">SUM(C80:I80)</f>
        <v>0</v>
      </c>
      <c r="R80" s="167"/>
    </row>
    <row r="81" spans="1:18" s="166" customFormat="1" ht="18" customHeight="1">
      <c r="A81" s="164" t="str">
        <f>+A28</f>
        <v>2. Funktionskosten/ Frais de fonctionnement</v>
      </c>
      <c r="B81" s="164"/>
      <c r="C81" s="181">
        <f>+C36</f>
        <v>0</v>
      </c>
      <c r="D81" s="181">
        <f t="shared" ref="D81:I81" si="26">+D36</f>
        <v>0</v>
      </c>
      <c r="E81" s="181">
        <f t="shared" si="26"/>
        <v>0</v>
      </c>
      <c r="F81" s="181">
        <f t="shared" si="26"/>
        <v>0</v>
      </c>
      <c r="G81" s="181">
        <f t="shared" si="26"/>
        <v>0</v>
      </c>
      <c r="H81" s="181">
        <f t="shared" si="26"/>
        <v>0</v>
      </c>
      <c r="I81" s="182">
        <f t="shared" si="26"/>
        <v>0</v>
      </c>
      <c r="J81" s="143">
        <f t="shared" si="25"/>
        <v>0</v>
      </c>
      <c r="R81" s="167"/>
    </row>
    <row r="82" spans="1:18" s="166" customFormat="1" ht="39" customHeight="1">
      <c r="A82" s="164" t="str">
        <f>+A38</f>
        <v xml:space="preserve">3. Direkt durch die Projektumsetzung entstandene Kosten/ Frais directs liés à la mise en œuvre du projet </v>
      </c>
      <c r="B82" s="164"/>
      <c r="C82" s="181">
        <f t="shared" ref="C82" si="27">C45</f>
        <v>0</v>
      </c>
      <c r="D82" s="181">
        <f t="shared" ref="D82:I82" si="28">D45</f>
        <v>0</v>
      </c>
      <c r="E82" s="181">
        <f t="shared" si="28"/>
        <v>0</v>
      </c>
      <c r="F82" s="181">
        <f t="shared" si="28"/>
        <v>0</v>
      </c>
      <c r="G82" s="181">
        <f t="shared" si="28"/>
        <v>0</v>
      </c>
      <c r="H82" s="181">
        <f t="shared" si="28"/>
        <v>0</v>
      </c>
      <c r="I82" s="182">
        <f t="shared" si="28"/>
        <v>0</v>
      </c>
      <c r="J82" s="143">
        <f t="shared" si="25"/>
        <v>0</v>
      </c>
      <c r="R82" s="167"/>
    </row>
    <row r="83" spans="1:18" s="166" customFormat="1" ht="18" customHeight="1">
      <c r="A83" s="164" t="str">
        <f>+A48</f>
        <v>4. Prestations externes / Fremdleistungen</v>
      </c>
      <c r="B83" s="164"/>
      <c r="C83" s="181">
        <f>+C54</f>
        <v>0</v>
      </c>
      <c r="D83" s="181">
        <f t="shared" ref="D83:I83" si="29">+D54</f>
        <v>0</v>
      </c>
      <c r="E83" s="181">
        <f t="shared" si="29"/>
        <v>0</v>
      </c>
      <c r="F83" s="181">
        <f t="shared" si="29"/>
        <v>0</v>
      </c>
      <c r="G83" s="181">
        <f t="shared" si="29"/>
        <v>0</v>
      </c>
      <c r="H83" s="181">
        <f t="shared" si="29"/>
        <v>0</v>
      </c>
      <c r="I83" s="182">
        <f t="shared" si="29"/>
        <v>0</v>
      </c>
      <c r="J83" s="143">
        <f t="shared" si="25"/>
        <v>0</v>
      </c>
      <c r="R83" s="167"/>
    </row>
    <row r="84" spans="1:18" s="166" customFormat="1" ht="27">
      <c r="A84" s="164" t="str">
        <f>+A56</f>
        <v xml:space="preserve">5. Frais de promotion /communication / Werbe – Kommmunikationsmaßnahmen </v>
      </c>
      <c r="B84" s="164"/>
      <c r="C84" s="181">
        <f t="shared" ref="C84" si="30">C61</f>
        <v>0</v>
      </c>
      <c r="D84" s="181">
        <f t="shared" ref="D84:I84" si="31">D61</f>
        <v>0</v>
      </c>
      <c r="E84" s="181">
        <f t="shared" si="31"/>
        <v>0</v>
      </c>
      <c r="F84" s="181">
        <f t="shared" si="31"/>
        <v>0</v>
      </c>
      <c r="G84" s="181">
        <f t="shared" si="31"/>
        <v>0</v>
      </c>
      <c r="H84" s="181">
        <f t="shared" si="31"/>
        <v>0</v>
      </c>
      <c r="I84" s="182">
        <f t="shared" si="31"/>
        <v>0</v>
      </c>
      <c r="J84" s="143">
        <f t="shared" si="25"/>
        <v>0</v>
      </c>
      <c r="R84" s="167"/>
    </row>
    <row r="85" spans="1:18" s="166" customFormat="1">
      <c r="A85" s="164" t="str">
        <f>+A63</f>
        <v>6. Frais d’équipement / Einrichtungskosten</v>
      </c>
      <c r="B85" s="164"/>
      <c r="C85" s="181">
        <f t="shared" ref="C85" si="32">C68</f>
        <v>0</v>
      </c>
      <c r="D85" s="181">
        <f t="shared" ref="D85:I85" si="33">D68</f>
        <v>0</v>
      </c>
      <c r="E85" s="181">
        <f t="shared" si="33"/>
        <v>0</v>
      </c>
      <c r="F85" s="181">
        <f t="shared" si="33"/>
        <v>0</v>
      </c>
      <c r="G85" s="181">
        <f t="shared" si="33"/>
        <v>0</v>
      </c>
      <c r="H85" s="181">
        <f t="shared" si="33"/>
        <v>0</v>
      </c>
      <c r="I85" s="182">
        <f t="shared" si="33"/>
        <v>0</v>
      </c>
      <c r="J85" s="143">
        <f t="shared" si="25"/>
        <v>0</v>
      </c>
      <c r="R85" s="167"/>
    </row>
    <row r="86" spans="1:18" s="169" customFormat="1" ht="42.75" customHeight="1">
      <c r="A86" s="164" t="str">
        <f>+A70</f>
        <v>7. Frais d’investissement / Investitionen (à préciser/bitte erläutern)</v>
      </c>
      <c r="B86" s="168"/>
      <c r="C86" s="181">
        <f t="shared" ref="C86" si="34">C75</f>
        <v>0</v>
      </c>
      <c r="D86" s="181">
        <f t="shared" ref="D86:I86" si="35">D75</f>
        <v>0</v>
      </c>
      <c r="E86" s="181">
        <f t="shared" si="35"/>
        <v>0</v>
      </c>
      <c r="F86" s="181">
        <f t="shared" si="35"/>
        <v>0</v>
      </c>
      <c r="G86" s="181">
        <f t="shared" si="35"/>
        <v>0</v>
      </c>
      <c r="H86" s="181">
        <f t="shared" si="35"/>
        <v>0</v>
      </c>
      <c r="I86" s="182">
        <f t="shared" si="35"/>
        <v>0</v>
      </c>
      <c r="J86" s="143">
        <f t="shared" si="25"/>
        <v>0</v>
      </c>
      <c r="R86" s="167"/>
    </row>
    <row r="87" spans="1:18" s="171" customFormat="1">
      <c r="A87" s="170" t="s">
        <v>101</v>
      </c>
      <c r="B87" s="170"/>
      <c r="C87" s="183">
        <f>SUM(C80:C86)</f>
        <v>0</v>
      </c>
      <c r="D87" s="183">
        <f t="shared" ref="D87:I87" si="36">SUM(D80:D86)</f>
        <v>0</v>
      </c>
      <c r="E87" s="183">
        <f t="shared" si="36"/>
        <v>0</v>
      </c>
      <c r="F87" s="183">
        <f t="shared" si="36"/>
        <v>0</v>
      </c>
      <c r="G87" s="183">
        <f t="shared" si="36"/>
        <v>0</v>
      </c>
      <c r="H87" s="183">
        <f t="shared" si="36"/>
        <v>0</v>
      </c>
      <c r="I87" s="183">
        <f t="shared" si="36"/>
        <v>0</v>
      </c>
      <c r="J87" s="178">
        <f>SUM(J80:J86)</f>
        <v>0</v>
      </c>
      <c r="R87" s="172"/>
    </row>
    <row r="88" spans="1:18" ht="21.75" customHeight="1">
      <c r="C88" s="165">
        <f t="shared" ref="C88:J88" si="37">+C75+C68+C61+C54+C45+C36+C25</f>
        <v>0</v>
      </c>
      <c r="D88" s="165">
        <f t="shared" si="37"/>
        <v>0</v>
      </c>
      <c r="E88" s="165">
        <f t="shared" si="37"/>
        <v>0</v>
      </c>
      <c r="F88" s="165">
        <f t="shared" si="37"/>
        <v>0</v>
      </c>
      <c r="G88" s="165">
        <f t="shared" si="37"/>
        <v>0</v>
      </c>
      <c r="H88" s="165">
        <f t="shared" si="37"/>
        <v>0</v>
      </c>
      <c r="I88" s="165">
        <f t="shared" si="37"/>
        <v>0</v>
      </c>
      <c r="J88" s="165">
        <f t="shared" si="37"/>
        <v>0</v>
      </c>
    </row>
    <row r="89" spans="1:18" s="110" customFormat="1">
      <c r="R89" s="173"/>
    </row>
    <row r="90" spans="1:18" s="110" customFormat="1">
      <c r="R90" s="173"/>
    </row>
    <row r="91" spans="1:18" s="110" customFormat="1">
      <c r="R91" s="173"/>
    </row>
    <row r="92" spans="1:18" s="110" customFormat="1">
      <c r="R92" s="173"/>
    </row>
    <row r="93" spans="1:18" s="110" customFormat="1">
      <c r="R93" s="173"/>
    </row>
    <row r="94" spans="1:18" s="110" customFormat="1">
      <c r="R94" s="173"/>
    </row>
    <row r="95" spans="1:18" s="110" customFormat="1">
      <c r="R95" s="173"/>
    </row>
    <row r="96" spans="1:18" s="110" customFormat="1">
      <c r="R96" s="173"/>
    </row>
    <row r="97" spans="18:18" s="110" customFormat="1">
      <c r="R97" s="173"/>
    </row>
    <row r="98" spans="18:18" s="110" customFormat="1">
      <c r="R98" s="173"/>
    </row>
    <row r="99" spans="18:18" s="110" customFormat="1">
      <c r="R99" s="173"/>
    </row>
    <row r="100" spans="18:18" s="110" customFormat="1">
      <c r="R100" s="173"/>
    </row>
    <row r="101" spans="18:18" s="110" customFormat="1">
      <c r="R101" s="173"/>
    </row>
    <row r="102" spans="18:18" s="110" customFormat="1">
      <c r="R102" s="173"/>
    </row>
    <row r="103" spans="18:18" s="110" customFormat="1">
      <c r="R103" s="173"/>
    </row>
    <row r="104" spans="18:18" s="110" customFormat="1">
      <c r="R104" s="173"/>
    </row>
    <row r="105" spans="18:18" s="110" customFormat="1">
      <c r="R105" s="173"/>
    </row>
    <row r="106" spans="18:18" s="110" customFormat="1">
      <c r="R106" s="173"/>
    </row>
    <row r="107" spans="18:18" s="110" customFormat="1">
      <c r="R107" s="173"/>
    </row>
    <row r="108" spans="18:18" s="110" customFormat="1">
      <c r="R108" s="173"/>
    </row>
    <row r="109" spans="18:18" s="110" customFormat="1">
      <c r="R109" s="173"/>
    </row>
    <row r="110" spans="18:18" s="110" customFormat="1">
      <c r="R110" s="173"/>
    </row>
    <row r="111" spans="18:18" s="110" customFormat="1">
      <c r="R111" s="173"/>
    </row>
    <row r="112" spans="18:18" s="110" customFormat="1">
      <c r="R112" s="173"/>
    </row>
    <row r="113" spans="18:18" s="110" customFormat="1">
      <c r="R113" s="173"/>
    </row>
    <row r="114" spans="18:18" s="110" customFormat="1">
      <c r="R114" s="173"/>
    </row>
    <row r="115" spans="18:18" s="110" customFormat="1">
      <c r="R115" s="173"/>
    </row>
    <row r="116" spans="18:18" s="110" customFormat="1">
      <c r="R116" s="173"/>
    </row>
    <row r="117" spans="18:18" s="110" customFormat="1">
      <c r="R117" s="173"/>
    </row>
    <row r="118" spans="18:18" s="110" customFormat="1">
      <c r="R118" s="173"/>
    </row>
    <row r="119" spans="18:18" s="110" customFormat="1">
      <c r="R119" s="173"/>
    </row>
    <row r="120" spans="18:18" s="110" customFormat="1">
      <c r="R120" s="173"/>
    </row>
    <row r="121" spans="18:18" s="110" customFormat="1">
      <c r="R121" s="173"/>
    </row>
    <row r="122" spans="18:18" s="110" customFormat="1">
      <c r="R122" s="173"/>
    </row>
    <row r="123" spans="18:18" s="110" customFormat="1">
      <c r="R123" s="173"/>
    </row>
    <row r="124" spans="18:18" s="110" customFormat="1">
      <c r="R124" s="173"/>
    </row>
    <row r="125" spans="18:18" s="110" customFormat="1">
      <c r="R125" s="173"/>
    </row>
    <row r="126" spans="18:18" s="110" customFormat="1">
      <c r="R126" s="173"/>
    </row>
    <row r="127" spans="18:18" s="110" customFormat="1">
      <c r="R127" s="173"/>
    </row>
    <row r="128" spans="18:18" s="110" customFormat="1">
      <c r="R128" s="173"/>
    </row>
    <row r="129" spans="18:18" s="110" customFormat="1">
      <c r="R129" s="173"/>
    </row>
    <row r="130" spans="18:18" s="110" customFormat="1">
      <c r="R130" s="173"/>
    </row>
    <row r="131" spans="18:18" s="110" customFormat="1">
      <c r="R131" s="173"/>
    </row>
    <row r="132" spans="18:18" s="110" customFormat="1">
      <c r="R132" s="173"/>
    </row>
    <row r="133" spans="18:18" s="110" customFormat="1">
      <c r="R133" s="173"/>
    </row>
    <row r="134" spans="18:18" s="110" customFormat="1">
      <c r="R134" s="173"/>
    </row>
    <row r="135" spans="18:18" s="110" customFormat="1">
      <c r="R135" s="173"/>
    </row>
    <row r="136" spans="18:18" s="110" customFormat="1">
      <c r="R136" s="173"/>
    </row>
    <row r="137" spans="18:18" s="110" customFormat="1">
      <c r="R137" s="173"/>
    </row>
    <row r="138" spans="18:18" s="110" customFormat="1">
      <c r="R138" s="173"/>
    </row>
    <row r="139" spans="18:18" s="110" customFormat="1">
      <c r="R139" s="173"/>
    </row>
    <row r="140" spans="18:18" s="110" customFormat="1">
      <c r="R140" s="173"/>
    </row>
    <row r="141" spans="18:18" s="110" customFormat="1">
      <c r="R141" s="173"/>
    </row>
    <row r="142" spans="18:18" s="110" customFormat="1">
      <c r="R142" s="173"/>
    </row>
    <row r="143" spans="18:18" s="110" customFormat="1">
      <c r="R143" s="173"/>
    </row>
    <row r="144" spans="18:18" s="110" customFormat="1">
      <c r="R144" s="173"/>
    </row>
    <row r="145" spans="18:18" s="110" customFormat="1">
      <c r="R145" s="173"/>
    </row>
    <row r="146" spans="18:18" s="110" customFormat="1">
      <c r="R146" s="173"/>
    </row>
    <row r="147" spans="18:18" s="110" customFormat="1">
      <c r="R147" s="173"/>
    </row>
    <row r="148" spans="18:18" s="110" customFormat="1">
      <c r="R148" s="173"/>
    </row>
    <row r="149" spans="18:18" s="110" customFormat="1">
      <c r="R149" s="173"/>
    </row>
    <row r="150" spans="18:18" s="110" customFormat="1">
      <c r="R150" s="173"/>
    </row>
    <row r="151" spans="18:18" s="110" customFormat="1">
      <c r="R151" s="173"/>
    </row>
    <row r="152" spans="18:18" s="110" customFormat="1">
      <c r="R152" s="173"/>
    </row>
    <row r="153" spans="18:18" s="110" customFormat="1">
      <c r="R153" s="173"/>
    </row>
    <row r="154" spans="18:18" s="110" customFormat="1">
      <c r="R154" s="173"/>
    </row>
    <row r="155" spans="18:18" s="110" customFormat="1">
      <c r="R155" s="173"/>
    </row>
    <row r="156" spans="18:18" s="110" customFormat="1">
      <c r="R156" s="173"/>
    </row>
    <row r="157" spans="18:18" s="110" customFormat="1">
      <c r="R157" s="173"/>
    </row>
    <row r="158" spans="18:18" s="110" customFormat="1">
      <c r="R158" s="173"/>
    </row>
    <row r="159" spans="18:18" s="110" customFormat="1">
      <c r="R159" s="173"/>
    </row>
    <row r="160" spans="18:18" s="110" customFormat="1">
      <c r="R160" s="173"/>
    </row>
    <row r="161" spans="18:18" s="110" customFormat="1">
      <c r="R161" s="173"/>
    </row>
    <row r="162" spans="18:18" s="110" customFormat="1">
      <c r="R162" s="173"/>
    </row>
    <row r="163" spans="18:18" s="110" customFormat="1">
      <c r="R163" s="173"/>
    </row>
    <row r="164" spans="18:18" s="110" customFormat="1">
      <c r="R164" s="173"/>
    </row>
    <row r="165" spans="18:18" s="110" customFormat="1">
      <c r="R165" s="173"/>
    </row>
    <row r="166" spans="18:18" s="110" customFormat="1">
      <c r="R166" s="173"/>
    </row>
    <row r="167" spans="18:18" s="110" customFormat="1">
      <c r="R167" s="173"/>
    </row>
    <row r="168" spans="18:18" s="110" customFormat="1">
      <c r="R168" s="173"/>
    </row>
    <row r="169" spans="18:18" s="110" customFormat="1">
      <c r="R169" s="173"/>
    </row>
    <row r="170" spans="18:18" s="110" customFormat="1">
      <c r="R170" s="173"/>
    </row>
    <row r="171" spans="18:18" s="110" customFormat="1">
      <c r="R171" s="173"/>
    </row>
    <row r="172" spans="18:18" s="110" customFormat="1">
      <c r="R172" s="173"/>
    </row>
    <row r="173" spans="18:18" s="110" customFormat="1">
      <c r="R173" s="173"/>
    </row>
    <row r="174" spans="18:18" s="110" customFormat="1">
      <c r="R174" s="173"/>
    </row>
    <row r="175" spans="18:18" s="110" customFormat="1">
      <c r="R175" s="173"/>
    </row>
    <row r="176" spans="18:18" s="110" customFormat="1">
      <c r="R176" s="173"/>
    </row>
    <row r="177" spans="18:18" s="110" customFormat="1">
      <c r="R177" s="173"/>
    </row>
    <row r="178" spans="18:18" s="110" customFormat="1">
      <c r="R178" s="173"/>
    </row>
    <row r="179" spans="18:18" s="110" customFormat="1">
      <c r="R179" s="173"/>
    </row>
    <row r="180" spans="18:18" s="110" customFormat="1">
      <c r="R180" s="173"/>
    </row>
    <row r="181" spans="18:18" s="110" customFormat="1">
      <c r="R181" s="173"/>
    </row>
    <row r="182" spans="18:18" s="110" customFormat="1">
      <c r="R182" s="173"/>
    </row>
    <row r="183" spans="18:18" s="110" customFormat="1">
      <c r="R183" s="173"/>
    </row>
    <row r="184" spans="18:18" s="110" customFormat="1">
      <c r="R184" s="173"/>
    </row>
    <row r="185" spans="18:18" s="110" customFormat="1">
      <c r="R185" s="173"/>
    </row>
    <row r="186" spans="18:18" s="110" customFormat="1">
      <c r="R186" s="173"/>
    </row>
    <row r="187" spans="18:18" s="110" customFormat="1">
      <c r="R187" s="173"/>
    </row>
    <row r="188" spans="18:18" s="110" customFormat="1">
      <c r="R188" s="173"/>
    </row>
    <row r="189" spans="18:18" s="110" customFormat="1">
      <c r="R189" s="173"/>
    </row>
    <row r="190" spans="18:18" s="110" customFormat="1">
      <c r="R190" s="173"/>
    </row>
    <row r="191" spans="18:18" s="110" customFormat="1">
      <c r="R191" s="173"/>
    </row>
    <row r="192" spans="18:18" s="110" customFormat="1">
      <c r="R192" s="173"/>
    </row>
    <row r="193" spans="18:18" s="110" customFormat="1">
      <c r="R193" s="173"/>
    </row>
    <row r="194" spans="18:18" s="110" customFormat="1">
      <c r="R194" s="173"/>
    </row>
    <row r="195" spans="18:18" s="110" customFormat="1">
      <c r="R195" s="173"/>
    </row>
    <row r="196" spans="18:18" s="110" customFormat="1">
      <c r="R196" s="173"/>
    </row>
    <row r="197" spans="18:18" s="110" customFormat="1">
      <c r="R197" s="173"/>
    </row>
    <row r="198" spans="18:18" s="110" customFormat="1">
      <c r="R198" s="173"/>
    </row>
    <row r="199" spans="18:18" s="110" customFormat="1">
      <c r="R199" s="173"/>
    </row>
    <row r="200" spans="18:18" s="110" customFormat="1">
      <c r="R200" s="173"/>
    </row>
    <row r="201" spans="18:18" s="110" customFormat="1">
      <c r="R201" s="173"/>
    </row>
    <row r="202" spans="18:18" s="110" customFormat="1">
      <c r="R202" s="173"/>
    </row>
    <row r="203" spans="18:18" s="110" customFormat="1">
      <c r="R203" s="173"/>
    </row>
    <row r="204" spans="18:18" s="110" customFormat="1">
      <c r="R204" s="173"/>
    </row>
    <row r="205" spans="18:18" s="110" customFormat="1">
      <c r="R205" s="173"/>
    </row>
    <row r="206" spans="18:18" s="110" customFormat="1">
      <c r="R206" s="173"/>
    </row>
    <row r="207" spans="18:18" s="110" customFormat="1">
      <c r="R207" s="173"/>
    </row>
    <row r="208" spans="18:18" s="110" customFormat="1">
      <c r="R208" s="173"/>
    </row>
    <row r="209" spans="18:18" s="110" customFormat="1">
      <c r="R209" s="173"/>
    </row>
    <row r="210" spans="18:18" s="110" customFormat="1">
      <c r="R210" s="173"/>
    </row>
    <row r="211" spans="18:18" s="110" customFormat="1">
      <c r="R211" s="173"/>
    </row>
    <row r="212" spans="18:18" s="110" customFormat="1">
      <c r="R212" s="173"/>
    </row>
    <row r="213" spans="18:18" s="110" customFormat="1">
      <c r="R213" s="173"/>
    </row>
    <row r="214" spans="18:18" s="110" customFormat="1">
      <c r="R214" s="173"/>
    </row>
    <row r="215" spans="18:18" s="110" customFormat="1">
      <c r="R215" s="173"/>
    </row>
    <row r="216" spans="18:18" s="110" customFormat="1">
      <c r="R216" s="173"/>
    </row>
    <row r="217" spans="18:18" s="110" customFormat="1">
      <c r="R217" s="173"/>
    </row>
    <row r="218" spans="18:18" s="110" customFormat="1">
      <c r="R218" s="173"/>
    </row>
    <row r="219" spans="18:18" s="110" customFormat="1">
      <c r="R219" s="173"/>
    </row>
    <row r="220" spans="18:18" s="110" customFormat="1">
      <c r="R220" s="173"/>
    </row>
    <row r="221" spans="18:18" s="110" customFormat="1">
      <c r="R221" s="173"/>
    </row>
    <row r="222" spans="18:18" s="110" customFormat="1">
      <c r="R222" s="173"/>
    </row>
    <row r="223" spans="18:18" s="110" customFormat="1">
      <c r="R223" s="173"/>
    </row>
    <row r="224" spans="18:18" s="110" customFormat="1">
      <c r="R224" s="173"/>
    </row>
    <row r="225" spans="18:18" s="110" customFormat="1">
      <c r="R225" s="173"/>
    </row>
    <row r="226" spans="18:18" s="110" customFormat="1">
      <c r="R226" s="173"/>
    </row>
    <row r="227" spans="18:18" s="110" customFormat="1">
      <c r="R227" s="173"/>
    </row>
    <row r="228" spans="18:18" s="110" customFormat="1">
      <c r="R228" s="173"/>
    </row>
    <row r="229" spans="18:18" s="110" customFormat="1">
      <c r="R229" s="173"/>
    </row>
    <row r="230" spans="18:18" s="110" customFormat="1">
      <c r="R230" s="173"/>
    </row>
    <row r="231" spans="18:18" s="110" customFormat="1">
      <c r="R231" s="173"/>
    </row>
    <row r="232" spans="18:18" s="110" customFormat="1">
      <c r="R232" s="173"/>
    </row>
    <row r="233" spans="18:18" s="110" customFormat="1">
      <c r="R233" s="173"/>
    </row>
    <row r="234" spans="18:18" s="110" customFormat="1">
      <c r="R234" s="173"/>
    </row>
    <row r="235" spans="18:18" s="110" customFormat="1">
      <c r="R235" s="173"/>
    </row>
    <row r="236" spans="18:18" s="110" customFormat="1">
      <c r="R236" s="173"/>
    </row>
    <row r="237" spans="18:18" s="110" customFormat="1">
      <c r="R237" s="173"/>
    </row>
    <row r="238" spans="18:18" s="110" customFormat="1">
      <c r="R238" s="173"/>
    </row>
    <row r="239" spans="18:18" s="110" customFormat="1">
      <c r="R239" s="173"/>
    </row>
    <row r="240" spans="18:18" s="110" customFormat="1">
      <c r="R240" s="173"/>
    </row>
    <row r="241" spans="18:18" s="110" customFormat="1">
      <c r="R241" s="173"/>
    </row>
    <row r="242" spans="18:18" s="110" customFormat="1">
      <c r="R242" s="173"/>
    </row>
    <row r="243" spans="18:18" s="110" customFormat="1">
      <c r="R243" s="173"/>
    </row>
    <row r="244" spans="18:18" s="110" customFormat="1">
      <c r="R244" s="173"/>
    </row>
    <row r="245" spans="18:18" s="110" customFormat="1">
      <c r="R245" s="173"/>
    </row>
    <row r="246" spans="18:18" s="110" customFormat="1">
      <c r="R246" s="173"/>
    </row>
    <row r="247" spans="18:18" s="110" customFormat="1">
      <c r="R247" s="173"/>
    </row>
    <row r="248" spans="18:18" s="110" customFormat="1">
      <c r="R248" s="173"/>
    </row>
    <row r="249" spans="18:18" s="110" customFormat="1">
      <c r="R249" s="173"/>
    </row>
    <row r="250" spans="18:18" s="110" customFormat="1">
      <c r="R250" s="173"/>
    </row>
    <row r="251" spans="18:18" s="110" customFormat="1">
      <c r="R251" s="173"/>
    </row>
    <row r="252" spans="18:18" s="110" customFormat="1">
      <c r="R252" s="173"/>
    </row>
    <row r="253" spans="18:18" s="110" customFormat="1">
      <c r="R253" s="173"/>
    </row>
    <row r="254" spans="18:18" s="110" customFormat="1">
      <c r="R254" s="173"/>
    </row>
    <row r="255" spans="18:18" s="110" customFormat="1">
      <c r="R255" s="173"/>
    </row>
    <row r="256" spans="18:18" s="110" customFormat="1">
      <c r="R256" s="173"/>
    </row>
    <row r="257" spans="18:18" s="110" customFormat="1">
      <c r="R257" s="173"/>
    </row>
    <row r="258" spans="18:18" s="110" customFormat="1">
      <c r="R258" s="173"/>
    </row>
    <row r="259" spans="18:18" s="110" customFormat="1">
      <c r="R259" s="173"/>
    </row>
    <row r="260" spans="18:18" s="110" customFormat="1">
      <c r="R260" s="173"/>
    </row>
    <row r="261" spans="18:18" s="110" customFormat="1">
      <c r="R261" s="173"/>
    </row>
    <row r="262" spans="18:18" s="110" customFormat="1">
      <c r="R262" s="173"/>
    </row>
    <row r="263" spans="18:18" s="110" customFormat="1">
      <c r="R263" s="173"/>
    </row>
    <row r="264" spans="18:18" s="110" customFormat="1">
      <c r="R264" s="173"/>
    </row>
    <row r="265" spans="18:18" s="110" customFormat="1">
      <c r="R265" s="173"/>
    </row>
    <row r="266" spans="18:18" s="110" customFormat="1">
      <c r="R266" s="173"/>
    </row>
    <row r="267" spans="18:18" s="110" customFormat="1">
      <c r="R267" s="173"/>
    </row>
    <row r="268" spans="18:18" s="110" customFormat="1">
      <c r="R268" s="173"/>
    </row>
    <row r="269" spans="18:18" s="110" customFormat="1">
      <c r="R269" s="173"/>
    </row>
    <row r="270" spans="18:18" s="110" customFormat="1">
      <c r="R270" s="173"/>
    </row>
    <row r="271" spans="18:18" s="110" customFormat="1">
      <c r="R271" s="173"/>
    </row>
    <row r="272" spans="18:18" s="110" customFormat="1">
      <c r="R272" s="173"/>
    </row>
    <row r="273" spans="18:18" s="110" customFormat="1">
      <c r="R273" s="173"/>
    </row>
    <row r="274" spans="18:18" s="110" customFormat="1">
      <c r="R274" s="173"/>
    </row>
    <row r="275" spans="18:18" s="110" customFormat="1">
      <c r="R275" s="173"/>
    </row>
    <row r="276" spans="18:18" s="110" customFormat="1">
      <c r="R276" s="173"/>
    </row>
    <row r="277" spans="18:18" s="110" customFormat="1">
      <c r="R277" s="173"/>
    </row>
    <row r="278" spans="18:18" s="110" customFormat="1">
      <c r="R278" s="173"/>
    </row>
    <row r="279" spans="18:18" s="110" customFormat="1">
      <c r="R279" s="173"/>
    </row>
  </sheetData>
  <mergeCells count="9">
    <mergeCell ref="A48:E48"/>
    <mergeCell ref="A56:D56"/>
    <mergeCell ref="A77:D77"/>
    <mergeCell ref="C1:F1"/>
    <mergeCell ref="C5:F5"/>
    <mergeCell ref="D2:G2"/>
    <mergeCell ref="E7:I7"/>
    <mergeCell ref="A11:D11"/>
    <mergeCell ref="A28:D28"/>
  </mergeCells>
  <pageMargins left="0.78740157499999996" right="0.78740157499999996" top="0.984251969" bottom="0.984251969" header="0.5" footer="0.5"/>
  <pageSetup paperSize="9" scale="80" orientation="landscape" r:id="rId1"/>
  <headerFooter alignWithMargins="0"/>
  <rowBreaks count="2" manualBreakCount="2">
    <brk id="27" max="16383" man="1"/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9"/>
  <sheetViews>
    <sheetView showGridLines="0" zoomScale="75" zoomScaleNormal="75" workbookViewId="0">
      <selection activeCell="C12" sqref="C12"/>
    </sheetView>
  </sheetViews>
  <sheetFormatPr baseColWidth="10" defaultRowHeight="15"/>
  <cols>
    <col min="1" max="1" width="54.85546875" customWidth="1"/>
    <col min="2" max="2" width="20.28515625" customWidth="1"/>
    <col min="3" max="6" width="14.7109375" customWidth="1"/>
  </cols>
  <sheetData>
    <row r="1" spans="1:8" ht="16.5" thickBot="1">
      <c r="A1" s="92" t="s">
        <v>70</v>
      </c>
      <c r="B1" s="91"/>
      <c r="C1" s="235" t="str">
        <f>+'1-Budget par WP'!C1:F1</f>
        <v>INNO8</v>
      </c>
      <c r="D1" s="236"/>
      <c r="E1" s="236"/>
      <c r="F1" s="283"/>
      <c r="G1" s="62"/>
      <c r="H1" s="62"/>
    </row>
    <row r="2" spans="1:8" ht="19.5" customHeight="1" thickBot="1">
      <c r="A2" s="86" t="s">
        <v>69</v>
      </c>
      <c r="B2" s="184" t="s">
        <v>68</v>
      </c>
      <c r="C2" s="90">
        <f>+'1-Budget par WP'!C2</f>
        <v>2</v>
      </c>
      <c r="D2" s="255" t="str">
        <f>+'1-Budget par WP'!D2:G2</f>
        <v>VVV</v>
      </c>
      <c r="E2" s="256"/>
      <c r="F2" s="257"/>
      <c r="G2" s="62"/>
      <c r="H2" s="62"/>
    </row>
    <row r="3" spans="1:8" ht="15.75" customHeight="1">
      <c r="A3" s="89" t="s">
        <v>67</v>
      </c>
      <c r="B3" s="82"/>
      <c r="C3" s="88"/>
      <c r="D3" s="87"/>
      <c r="E3" s="65"/>
      <c r="F3" s="65"/>
      <c r="G3" s="62"/>
      <c r="H3" s="62"/>
    </row>
    <row r="4" spans="1:8">
      <c r="A4" s="86" t="s">
        <v>66</v>
      </c>
      <c r="B4" s="85"/>
      <c r="C4" s="84"/>
      <c r="D4" s="83"/>
      <c r="E4" s="65"/>
      <c r="F4" s="65"/>
      <c r="G4" s="62"/>
      <c r="H4" s="62"/>
    </row>
    <row r="5" spans="1:8" ht="27" customHeight="1">
      <c r="A5" s="81" t="s">
        <v>65</v>
      </c>
      <c r="B5" s="82"/>
      <c r="C5" s="284" t="str">
        <f>+'1-Budget par WP'!C5:F5</f>
        <v>FRED</v>
      </c>
      <c r="D5" s="285"/>
      <c r="E5" s="285"/>
      <c r="F5" s="286"/>
      <c r="G5" s="62"/>
      <c r="H5" s="62"/>
    </row>
    <row r="6" spans="1:8" ht="15.75" customHeight="1">
      <c r="A6" s="81" t="s">
        <v>64</v>
      </c>
      <c r="B6" s="70"/>
      <c r="C6" s="76"/>
      <c r="D6" s="76"/>
      <c r="E6" s="76"/>
      <c r="F6" s="76"/>
      <c r="G6" s="1"/>
      <c r="H6" s="1"/>
    </row>
    <row r="7" spans="1:8" ht="15.75" customHeight="1">
      <c r="A7" s="80" t="s">
        <v>63</v>
      </c>
      <c r="B7" s="77">
        <f>+'1-Budget par WP'!B7</f>
        <v>0</v>
      </c>
      <c r="C7" s="76"/>
      <c r="D7" s="76"/>
      <c r="E7" s="76"/>
      <c r="F7" s="76"/>
      <c r="G7" s="1"/>
      <c r="H7" s="1"/>
    </row>
    <row r="8" spans="1:8" ht="15.75" customHeight="1">
      <c r="A8" s="80" t="s">
        <v>62</v>
      </c>
      <c r="B8" s="77">
        <f>+'1-Budget par WP'!B8</f>
        <v>0</v>
      </c>
      <c r="C8" s="76"/>
      <c r="D8" s="76"/>
      <c r="E8" s="79"/>
      <c r="F8" s="76"/>
      <c r="G8" s="1"/>
      <c r="H8" s="1"/>
    </row>
    <row r="9" spans="1:8" ht="15.75" customHeight="1">
      <c r="A9" s="78" t="s">
        <v>61</v>
      </c>
      <c r="B9" s="77">
        <f>+'1-Budget par WP'!B9</f>
        <v>0</v>
      </c>
      <c r="C9" s="76"/>
      <c r="D9" s="76"/>
      <c r="E9" s="76"/>
      <c r="F9" s="76"/>
      <c r="G9" s="1"/>
      <c r="H9" s="1"/>
    </row>
    <row r="10" spans="1:8">
      <c r="A10" s="74"/>
      <c r="B10" s="75"/>
      <c r="C10" s="74"/>
      <c r="D10" s="74"/>
      <c r="E10" s="74"/>
      <c r="F10" s="74"/>
      <c r="G10" s="1"/>
      <c r="H10" s="1"/>
    </row>
    <row r="11" spans="1:8">
      <c r="A11" s="73"/>
      <c r="B11" s="72"/>
      <c r="C11" s="1"/>
      <c r="D11" s="1"/>
      <c r="E11" s="1"/>
      <c r="F11" s="1"/>
      <c r="G11" s="1"/>
      <c r="H11" s="1"/>
    </row>
    <row r="12" spans="1:8" ht="15.75" thickBot="1">
      <c r="A12" s="73"/>
      <c r="B12" s="72"/>
      <c r="C12" s="1"/>
      <c r="D12" s="1"/>
      <c r="E12" s="1"/>
      <c r="F12" s="1"/>
      <c r="G12" s="1"/>
      <c r="H12" s="1"/>
    </row>
    <row r="13" spans="1:8" ht="53.25" customHeight="1" thickBot="1">
      <c r="A13" s="71" t="s">
        <v>60</v>
      </c>
      <c r="B13" s="70"/>
      <c r="C13" s="1"/>
      <c r="D13" s="1"/>
      <c r="E13" s="1"/>
      <c r="F13" s="1"/>
      <c r="G13" s="1"/>
      <c r="H13" s="1"/>
    </row>
    <row r="14" spans="1:8">
      <c r="A14" s="9"/>
      <c r="B14" s="70"/>
      <c r="C14" s="1"/>
      <c r="D14" s="1"/>
      <c r="E14" s="1"/>
      <c r="F14" s="1"/>
      <c r="G14" s="1"/>
      <c r="H14" s="1"/>
    </row>
    <row r="15" spans="1:8">
      <c r="A15" s="69" t="s">
        <v>59</v>
      </c>
      <c r="B15" s="68"/>
      <c r="C15" s="68"/>
      <c r="D15" s="68"/>
      <c r="E15" s="42"/>
      <c r="F15" s="42"/>
      <c r="G15" s="1"/>
      <c r="H15" s="1"/>
    </row>
    <row r="16" spans="1:8">
      <c r="A16" s="39" t="s">
        <v>54</v>
      </c>
      <c r="B16" s="38" t="s">
        <v>39</v>
      </c>
      <c r="C16" s="38" t="s">
        <v>39</v>
      </c>
      <c r="D16" s="38" t="s">
        <v>39</v>
      </c>
      <c r="E16" s="38" t="s">
        <v>39</v>
      </c>
      <c r="F16" s="38" t="s">
        <v>80</v>
      </c>
      <c r="G16" s="1" t="s">
        <v>110</v>
      </c>
      <c r="H16" s="1"/>
    </row>
    <row r="17" spans="1:8">
      <c r="A17" s="231" t="str">
        <f>+'1-Budget par WP'!A13</f>
        <v>M. XY</v>
      </c>
      <c r="B17" s="232"/>
      <c r="C17" s="232"/>
      <c r="D17" s="232"/>
      <c r="E17" s="232"/>
      <c r="F17" s="32">
        <f t="shared" ref="F17:F28" si="0">SUM(B17:E17)</f>
        <v>0</v>
      </c>
      <c r="G17" s="202">
        <f>+'1-Budget par WP'!J14</f>
        <v>0</v>
      </c>
      <c r="H17" s="1"/>
    </row>
    <row r="18" spans="1:8">
      <c r="A18" s="231" t="str">
        <f>+'1-Budget par WP'!A16</f>
        <v>M. Z</v>
      </c>
      <c r="B18" s="232"/>
      <c r="C18" s="232"/>
      <c r="D18" s="232"/>
      <c r="E18" s="232"/>
      <c r="F18" s="32">
        <f t="shared" si="0"/>
        <v>0</v>
      </c>
      <c r="G18" s="202">
        <f>+'1-Budget par WP'!J17</f>
        <v>0</v>
      </c>
      <c r="H18" s="1"/>
    </row>
    <row r="19" spans="1:8">
      <c r="A19" s="231" t="str">
        <f>+'1-Budget par WP'!A19</f>
        <v>Mme WX</v>
      </c>
      <c r="B19" s="232"/>
      <c r="C19" s="232"/>
      <c r="D19" s="232"/>
      <c r="E19" s="232"/>
      <c r="F19" s="32">
        <f t="shared" si="0"/>
        <v>0</v>
      </c>
      <c r="G19" s="202">
        <f>+'1-Budget par WP'!J20</f>
        <v>0</v>
      </c>
      <c r="H19" s="1"/>
    </row>
    <row r="20" spans="1:8">
      <c r="A20" s="231" t="str">
        <f>+'1-Budget par WP'!A22</f>
        <v>M.RW</v>
      </c>
      <c r="B20" s="232"/>
      <c r="C20" s="232"/>
      <c r="D20" s="232"/>
      <c r="E20" s="232"/>
      <c r="F20" s="32">
        <f t="shared" si="0"/>
        <v>0</v>
      </c>
      <c r="G20" s="202">
        <f>+'1-Budget par WP'!J23</f>
        <v>0</v>
      </c>
      <c r="H20" s="1"/>
    </row>
    <row r="21" spans="1:8">
      <c r="A21" s="35"/>
      <c r="B21" s="34"/>
      <c r="C21" s="34"/>
      <c r="D21" s="34"/>
      <c r="E21" s="34"/>
      <c r="F21" s="32">
        <f t="shared" si="0"/>
        <v>0</v>
      </c>
      <c r="G21" s="1"/>
      <c r="H21" s="1"/>
    </row>
    <row r="22" spans="1:8">
      <c r="A22" s="35"/>
      <c r="B22" s="34"/>
      <c r="C22" s="34"/>
      <c r="D22" s="34"/>
      <c r="E22" s="34"/>
      <c r="F22" s="32">
        <f t="shared" si="0"/>
        <v>0</v>
      </c>
      <c r="G22" s="1"/>
      <c r="H22" s="1"/>
    </row>
    <row r="23" spans="1:8">
      <c r="A23" s="35"/>
      <c r="B23" s="34"/>
      <c r="C23" s="34"/>
      <c r="D23" s="34"/>
      <c r="E23" s="34"/>
      <c r="F23" s="32">
        <f t="shared" si="0"/>
        <v>0</v>
      </c>
      <c r="G23" s="1"/>
      <c r="H23" s="1"/>
    </row>
    <row r="24" spans="1:8">
      <c r="A24" s="35"/>
      <c r="B24" s="34"/>
      <c r="C24" s="34"/>
      <c r="D24" s="34"/>
      <c r="E24" s="34"/>
      <c r="F24" s="32">
        <f t="shared" si="0"/>
        <v>0</v>
      </c>
      <c r="G24" s="1"/>
      <c r="H24" s="1"/>
    </row>
    <row r="25" spans="1:8">
      <c r="A25" s="35"/>
      <c r="B25" s="34"/>
      <c r="C25" s="34"/>
      <c r="D25" s="34"/>
      <c r="E25" s="34"/>
      <c r="F25" s="32">
        <f t="shared" si="0"/>
        <v>0</v>
      </c>
      <c r="G25" s="1"/>
      <c r="H25" s="1"/>
    </row>
    <row r="26" spans="1:8">
      <c r="A26" s="53"/>
      <c r="B26" s="34"/>
      <c r="C26" s="34"/>
      <c r="D26" s="34"/>
      <c r="E26" s="34"/>
      <c r="F26" s="32">
        <f t="shared" si="0"/>
        <v>0</v>
      </c>
      <c r="G26" s="1"/>
      <c r="H26" s="1"/>
    </row>
    <row r="27" spans="1:8">
      <c r="A27" s="53"/>
      <c r="B27" s="34"/>
      <c r="C27" s="34"/>
      <c r="D27" s="34"/>
      <c r="E27" s="34"/>
      <c r="F27" s="32">
        <f t="shared" si="0"/>
        <v>0</v>
      </c>
      <c r="G27" s="1"/>
      <c r="H27" s="1"/>
    </row>
    <row r="28" spans="1:8">
      <c r="A28" s="33" t="s">
        <v>49</v>
      </c>
      <c r="B28" s="32">
        <f>SUM(B17:B27)</f>
        <v>0</v>
      </c>
      <c r="C28" s="32">
        <f>SUM(C17:C27)</f>
        <v>0</v>
      </c>
      <c r="D28" s="32">
        <f>SUM(D17:D27)</f>
        <v>0</v>
      </c>
      <c r="E28" s="32">
        <f>SUM(E17:E27)</f>
        <v>0</v>
      </c>
      <c r="F28" s="32">
        <f t="shared" si="0"/>
        <v>0</v>
      </c>
      <c r="G28" s="202">
        <f>+'1-Budget par WP'!J25</f>
        <v>0</v>
      </c>
      <c r="H28" s="1"/>
    </row>
    <row r="29" spans="1:8">
      <c r="A29" s="42"/>
      <c r="B29" s="42"/>
      <c r="C29" s="42"/>
      <c r="D29" s="42"/>
      <c r="E29" s="42"/>
      <c r="F29" s="42"/>
      <c r="G29" s="1"/>
      <c r="H29" s="1"/>
    </row>
    <row r="30" spans="1:8">
      <c r="A30" s="52" t="s">
        <v>58</v>
      </c>
      <c r="B30" s="55"/>
      <c r="C30" s="55"/>
      <c r="D30" s="55"/>
      <c r="E30" s="54"/>
      <c r="F30" s="54"/>
      <c r="G30" s="62"/>
      <c r="H30" s="62"/>
    </row>
    <row r="31" spans="1:8">
      <c r="A31" s="51"/>
      <c r="B31" s="67"/>
      <c r="C31" s="67"/>
      <c r="D31" s="67"/>
      <c r="E31" s="66"/>
      <c r="F31" s="66"/>
      <c r="G31" s="65"/>
      <c r="H31" s="65"/>
    </row>
    <row r="32" spans="1:8">
      <c r="A32" s="42"/>
      <c r="B32" s="42"/>
      <c r="C32" s="42"/>
      <c r="D32" s="42"/>
      <c r="E32" s="42"/>
      <c r="F32" s="42"/>
      <c r="G32" s="1"/>
      <c r="H32" s="1"/>
    </row>
    <row r="33" spans="1:8">
      <c r="A33" s="39" t="s">
        <v>54</v>
      </c>
      <c r="B33" s="38" t="s">
        <v>39</v>
      </c>
      <c r="C33" s="38" t="s">
        <v>39</v>
      </c>
      <c r="D33" s="38" t="s">
        <v>39</v>
      </c>
      <c r="E33" s="38" t="s">
        <v>39</v>
      </c>
      <c r="F33" s="37" t="str">
        <f>F16</f>
        <v>TOTAL</v>
      </c>
      <c r="G33" s="1"/>
      <c r="H33" s="1"/>
    </row>
    <row r="34" spans="1:8" ht="19.5" customHeight="1">
      <c r="A34" s="35" t="s">
        <v>57</v>
      </c>
      <c r="B34" s="232"/>
      <c r="C34" s="232"/>
      <c r="D34" s="232"/>
      <c r="E34" s="232"/>
      <c r="F34" s="32">
        <f t="shared" ref="F34:F39" si="1">SUM(B34:E34)</f>
        <v>0</v>
      </c>
      <c r="G34" s="202">
        <f>+'1-Budget par WP'!J31</f>
        <v>0</v>
      </c>
      <c r="H34" s="1"/>
    </row>
    <row r="35" spans="1:8">
      <c r="A35" s="64" t="s">
        <v>56</v>
      </c>
      <c r="B35" s="232"/>
      <c r="C35" s="232"/>
      <c r="D35" s="232"/>
      <c r="E35" s="232"/>
      <c r="F35" s="32">
        <f t="shared" si="1"/>
        <v>0</v>
      </c>
      <c r="G35" s="202">
        <f>+'1-Budget par WP'!J32</f>
        <v>0</v>
      </c>
      <c r="H35" s="1"/>
    </row>
    <row r="36" spans="1:8">
      <c r="A36" s="48" t="s">
        <v>55</v>
      </c>
      <c r="B36" s="232"/>
      <c r="C36" s="232"/>
      <c r="D36" s="232"/>
      <c r="E36" s="232"/>
      <c r="F36" s="32">
        <f t="shared" si="1"/>
        <v>0</v>
      </c>
      <c r="G36" s="202">
        <f>+'1-Budget par WP'!J33</f>
        <v>0</v>
      </c>
      <c r="H36" s="1"/>
    </row>
    <row r="37" spans="1:8">
      <c r="A37" s="47" t="s">
        <v>50</v>
      </c>
      <c r="B37" s="232"/>
      <c r="C37" s="232"/>
      <c r="D37" s="232"/>
      <c r="E37" s="232"/>
      <c r="F37" s="32">
        <f t="shared" si="1"/>
        <v>0</v>
      </c>
      <c r="G37" s="202">
        <f>+'1-Budget par WP'!J34</f>
        <v>0</v>
      </c>
      <c r="H37" s="1"/>
    </row>
    <row r="38" spans="1:8">
      <c r="A38" s="35"/>
      <c r="B38" s="232"/>
      <c r="C38" s="232"/>
      <c r="D38" s="232"/>
      <c r="E38" s="232"/>
      <c r="F38" s="32">
        <f t="shared" si="1"/>
        <v>0</v>
      </c>
      <c r="G38" s="202">
        <f>+'1-Budget par WP'!J35</f>
        <v>0</v>
      </c>
      <c r="H38" s="1"/>
    </row>
    <row r="39" spans="1:8">
      <c r="A39" s="33" t="s">
        <v>49</v>
      </c>
      <c r="B39" s="32">
        <f>SUM(B34:B38)</f>
        <v>0</v>
      </c>
      <c r="C39" s="32">
        <f>SUM(C34:C38)</f>
        <v>0</v>
      </c>
      <c r="D39" s="32">
        <f>SUM(D34:D38)</f>
        <v>0</v>
      </c>
      <c r="E39" s="32">
        <f>SUM(E34:E38)</f>
        <v>0</v>
      </c>
      <c r="F39" s="32">
        <f t="shared" si="1"/>
        <v>0</v>
      </c>
      <c r="G39" s="203">
        <f>+'1-Budget par WP'!J36</f>
        <v>0</v>
      </c>
      <c r="H39" s="1"/>
    </row>
    <row r="40" spans="1:8">
      <c r="A40" s="1"/>
      <c r="B40" s="57"/>
      <c r="C40" s="57"/>
      <c r="D40" s="57"/>
      <c r="E40" s="57"/>
      <c r="F40" s="57"/>
      <c r="G40" s="1"/>
      <c r="H40" s="1"/>
    </row>
    <row r="41" spans="1:8">
      <c r="A41" s="287" t="s">
        <v>35</v>
      </c>
      <c r="B41" s="288"/>
      <c r="C41" s="288"/>
      <c r="D41" s="288"/>
      <c r="E41" s="288"/>
      <c r="F41" s="289"/>
      <c r="G41" s="1"/>
      <c r="H41" s="1"/>
    </row>
    <row r="42" spans="1:8">
      <c r="A42" s="63"/>
      <c r="B42" s="63"/>
      <c r="C42" s="63"/>
      <c r="D42" s="63"/>
      <c r="E42" s="63"/>
      <c r="F42" s="63"/>
      <c r="G42" s="40"/>
      <c r="H42" s="40"/>
    </row>
    <row r="43" spans="1:8">
      <c r="A43" s="42"/>
      <c r="B43" s="42"/>
      <c r="C43" s="42"/>
      <c r="D43" s="42"/>
      <c r="E43" s="42"/>
      <c r="F43" s="42"/>
      <c r="G43" s="62"/>
      <c r="H43" s="62"/>
    </row>
    <row r="44" spans="1:8">
      <c r="A44" s="39" t="s">
        <v>54</v>
      </c>
      <c r="B44" s="38" t="s">
        <v>39</v>
      </c>
      <c r="C44" s="38" t="s">
        <v>39</v>
      </c>
      <c r="D44" s="38" t="s">
        <v>39</v>
      </c>
      <c r="E44" s="38" t="s">
        <v>39</v>
      </c>
      <c r="F44" s="37">
        <f>F30</f>
        <v>0</v>
      </c>
      <c r="G44" s="1"/>
      <c r="H44" s="1"/>
    </row>
    <row r="45" spans="1:8">
      <c r="A45" s="61" t="s">
        <v>53</v>
      </c>
      <c r="B45" s="232"/>
      <c r="C45" s="232"/>
      <c r="D45" s="232"/>
      <c r="E45" s="232"/>
      <c r="F45" s="32">
        <f t="shared" ref="F45:F50" si="2">SUM(B45:E45)</f>
        <v>0</v>
      </c>
      <c r="G45" s="202">
        <f>+'1-Budget par WP'!J40</f>
        <v>0</v>
      </c>
      <c r="H45" s="1"/>
    </row>
    <row r="46" spans="1:8" ht="57.75" customHeight="1">
      <c r="A46" s="60" t="s">
        <v>52</v>
      </c>
      <c r="B46" s="232"/>
      <c r="C46" s="232"/>
      <c r="D46" s="232"/>
      <c r="E46" s="232"/>
      <c r="F46" s="32">
        <f t="shared" si="2"/>
        <v>0</v>
      </c>
      <c r="G46" s="202">
        <f>+'1-Budget par WP'!J41</f>
        <v>0</v>
      </c>
      <c r="H46" s="1"/>
    </row>
    <row r="47" spans="1:8">
      <c r="A47" s="59" t="s">
        <v>51</v>
      </c>
      <c r="B47" s="232"/>
      <c r="C47" s="232"/>
      <c r="D47" s="232"/>
      <c r="E47" s="232"/>
      <c r="F47" s="32">
        <f t="shared" si="2"/>
        <v>0</v>
      </c>
      <c r="G47" s="202">
        <f>+'1-Budget par WP'!J42</f>
        <v>0</v>
      </c>
      <c r="H47" s="1"/>
    </row>
    <row r="48" spans="1:8">
      <c r="A48" s="58" t="s">
        <v>50</v>
      </c>
      <c r="B48" s="232"/>
      <c r="C48" s="232"/>
      <c r="D48" s="232"/>
      <c r="E48" s="232"/>
      <c r="F48" s="32">
        <f t="shared" si="2"/>
        <v>0</v>
      </c>
      <c r="G48" s="202">
        <f>+'1-Budget par WP'!J43</f>
        <v>0</v>
      </c>
      <c r="H48" s="1"/>
    </row>
    <row r="49" spans="1:8">
      <c r="A49" s="35"/>
      <c r="B49" s="232"/>
      <c r="C49" s="232"/>
      <c r="D49" s="232"/>
      <c r="E49" s="232"/>
      <c r="F49" s="32">
        <f t="shared" si="2"/>
        <v>0</v>
      </c>
      <c r="G49" s="202">
        <f>+'1-Budget par WP'!J44</f>
        <v>0</v>
      </c>
      <c r="H49" s="1"/>
    </row>
    <row r="50" spans="1:8">
      <c r="A50" s="33" t="s">
        <v>49</v>
      </c>
      <c r="B50" s="32">
        <f>SUM(B45:B49)</f>
        <v>0</v>
      </c>
      <c r="C50" s="32">
        <f>SUM(C45:C49)</f>
        <v>0</v>
      </c>
      <c r="D50" s="32">
        <f>SUM(D45:D49)</f>
        <v>0</v>
      </c>
      <c r="E50" s="32">
        <f>SUM(E45:E49)</f>
        <v>0</v>
      </c>
      <c r="F50" s="32">
        <f t="shared" si="2"/>
        <v>0</v>
      </c>
      <c r="G50" s="203">
        <f>+'1-Budget par WP'!J45</f>
        <v>0</v>
      </c>
      <c r="H50" s="1"/>
    </row>
    <row r="51" spans="1:8">
      <c r="A51" s="57"/>
      <c r="B51" s="57"/>
      <c r="C51" s="57"/>
      <c r="D51" s="57"/>
      <c r="E51" s="57"/>
      <c r="F51" s="57"/>
      <c r="G51" s="1"/>
      <c r="H51" s="1"/>
    </row>
    <row r="52" spans="1:8">
      <c r="A52" s="52" t="s">
        <v>48</v>
      </c>
      <c r="B52" s="56"/>
      <c r="C52" s="56"/>
      <c r="D52" s="56"/>
      <c r="E52" s="56"/>
      <c r="F52" s="56"/>
      <c r="G52" s="1"/>
      <c r="H52" s="1"/>
    </row>
    <row r="53" spans="1:8">
      <c r="A53" s="51"/>
      <c r="B53" s="56"/>
      <c r="C53" s="56"/>
      <c r="D53" s="56"/>
      <c r="E53" s="56"/>
      <c r="F53" s="56"/>
      <c r="G53" s="1"/>
      <c r="H53" s="1"/>
    </row>
    <row r="54" spans="1:8">
      <c r="A54" s="42"/>
      <c r="B54" s="42"/>
      <c r="C54" s="42"/>
      <c r="D54" s="42"/>
      <c r="E54" s="42"/>
      <c r="F54" s="42"/>
      <c r="G54" s="1"/>
      <c r="H54" s="1"/>
    </row>
    <row r="55" spans="1:8">
      <c r="A55" s="39" t="str">
        <f>A33</f>
        <v>Descriptif / Beschreibung*</v>
      </c>
      <c r="B55" s="38" t="s">
        <v>39</v>
      </c>
      <c r="C55" s="38" t="s">
        <v>39</v>
      </c>
      <c r="D55" s="38" t="s">
        <v>39</v>
      </c>
      <c r="E55" s="38" t="s">
        <v>39</v>
      </c>
      <c r="F55" s="37" t="str">
        <f>F33</f>
        <v>TOTAL</v>
      </c>
      <c r="G55" s="1"/>
      <c r="H55" s="1"/>
    </row>
    <row r="56" spans="1:8">
      <c r="A56" s="48" t="s">
        <v>47</v>
      </c>
      <c r="B56" s="232"/>
      <c r="C56" s="232"/>
      <c r="D56" s="232"/>
      <c r="E56" s="232"/>
      <c r="F56" s="32">
        <f>SUM(B56:E56)</f>
        <v>0</v>
      </c>
      <c r="G56" s="202">
        <f>+'1-Budget par WP'!J50</f>
        <v>0</v>
      </c>
      <c r="H56" s="1"/>
    </row>
    <row r="57" spans="1:8">
      <c r="A57" s="48" t="s">
        <v>46</v>
      </c>
      <c r="B57" s="232"/>
      <c r="C57" s="232"/>
      <c r="D57" s="232"/>
      <c r="E57" s="232"/>
      <c r="F57" s="32">
        <f>SUM(B57:E57)</f>
        <v>0</v>
      </c>
      <c r="G57" s="202">
        <f>+'1-Budget par WP'!J51</f>
        <v>0</v>
      </c>
      <c r="H57" s="1"/>
    </row>
    <row r="58" spans="1:8">
      <c r="A58" s="47" t="s">
        <v>45</v>
      </c>
      <c r="B58" s="232"/>
      <c r="C58" s="232"/>
      <c r="D58" s="232"/>
      <c r="E58" s="232"/>
      <c r="F58" s="32">
        <f>SUM(B58:E58)</f>
        <v>0</v>
      </c>
      <c r="G58" s="202">
        <f>+'1-Budget par WP'!J52</f>
        <v>0</v>
      </c>
      <c r="H58" s="1"/>
    </row>
    <row r="59" spans="1:8">
      <c r="A59" s="35"/>
      <c r="B59" s="232"/>
      <c r="C59" s="232"/>
      <c r="D59" s="232"/>
      <c r="E59" s="232"/>
      <c r="F59" s="32">
        <f>SUM(B59:E59)</f>
        <v>0</v>
      </c>
      <c r="G59" s="202">
        <f>+'1-Budget par WP'!J53</f>
        <v>0</v>
      </c>
      <c r="H59" s="1"/>
    </row>
    <row r="60" spans="1:8">
      <c r="A60" s="33" t="str">
        <f>+A39</f>
        <v>TOTAL/GESAMT</v>
      </c>
      <c r="B60" s="32">
        <f>SUM(B56:B59)</f>
        <v>0</v>
      </c>
      <c r="C60" s="32">
        <f>SUM(C56:C59)</f>
        <v>0</v>
      </c>
      <c r="D60" s="32">
        <f>SUM(D56:D59)</f>
        <v>0</v>
      </c>
      <c r="E60" s="32">
        <f>SUM(E56:E59)</f>
        <v>0</v>
      </c>
      <c r="F60" s="32">
        <f>SUM(B60:E60)</f>
        <v>0</v>
      </c>
      <c r="G60" s="203">
        <f>+'1-Budget par WP'!J54</f>
        <v>0</v>
      </c>
      <c r="H60" s="1"/>
    </row>
    <row r="61" spans="1:8">
      <c r="A61" s="56"/>
      <c r="B61" s="56"/>
      <c r="C61" s="56"/>
      <c r="D61" s="56"/>
      <c r="E61" s="56"/>
      <c r="F61" s="56"/>
      <c r="G61" s="1"/>
      <c r="H61" s="1"/>
    </row>
    <row r="62" spans="1:8" ht="15" customHeight="1">
      <c r="A62" s="290" t="s">
        <v>44</v>
      </c>
      <c r="B62" s="55"/>
      <c r="C62" s="55"/>
      <c r="D62" s="55"/>
      <c r="E62" s="54"/>
      <c r="F62" s="54"/>
      <c r="G62" s="1"/>
      <c r="H62" s="1"/>
    </row>
    <row r="63" spans="1:8">
      <c r="A63" s="291"/>
      <c r="B63" s="55"/>
      <c r="C63" s="55"/>
      <c r="D63" s="55"/>
      <c r="E63" s="54"/>
      <c r="F63" s="54"/>
      <c r="G63" s="1"/>
      <c r="H63" s="1"/>
    </row>
    <row r="64" spans="1:8">
      <c r="A64" s="42"/>
      <c r="B64" s="42"/>
      <c r="C64" s="42"/>
      <c r="D64" s="42"/>
      <c r="E64" s="42"/>
      <c r="F64" s="42"/>
      <c r="G64" s="1"/>
      <c r="H64" s="1"/>
    </row>
    <row r="65" spans="1:8">
      <c r="A65" s="39" t="str">
        <f>+A55</f>
        <v>Descriptif / Beschreibung*</v>
      </c>
      <c r="B65" s="38" t="s">
        <v>39</v>
      </c>
      <c r="C65" s="38" t="s">
        <v>39</v>
      </c>
      <c r="D65" s="38" t="s">
        <v>39</v>
      </c>
      <c r="E65" s="38" t="s">
        <v>39</v>
      </c>
      <c r="F65" s="37" t="str">
        <f>F55</f>
        <v>TOTAL</v>
      </c>
      <c r="G65" s="1"/>
      <c r="H65" s="1"/>
    </row>
    <row r="66" spans="1:8">
      <c r="A66" s="35"/>
      <c r="B66" s="232"/>
      <c r="C66" s="232"/>
      <c r="D66" s="232"/>
      <c r="E66" s="232"/>
      <c r="F66" s="32">
        <f>SUM(B66:E66)</f>
        <v>0</v>
      </c>
      <c r="G66" s="202">
        <f>+'1-Budget par WP'!J58</f>
        <v>0</v>
      </c>
      <c r="H66" s="1"/>
    </row>
    <row r="67" spans="1:8">
      <c r="A67" s="35"/>
      <c r="B67" s="232"/>
      <c r="C67" s="232"/>
      <c r="D67" s="232"/>
      <c r="E67" s="232"/>
      <c r="F67" s="32">
        <f>SUM(B67:E67)</f>
        <v>0</v>
      </c>
      <c r="G67" s="202">
        <f>+'1-Budget par WP'!J59</f>
        <v>0</v>
      </c>
      <c r="H67" s="40"/>
    </row>
    <row r="68" spans="1:8">
      <c r="A68" s="53"/>
      <c r="B68" s="232"/>
      <c r="C68" s="232"/>
      <c r="D68" s="232"/>
      <c r="E68" s="232"/>
      <c r="F68" s="32">
        <f>SUM(B68:E68)</f>
        <v>0</v>
      </c>
      <c r="G68" s="202">
        <f>+'1-Budget par WP'!J60</f>
        <v>0</v>
      </c>
      <c r="H68" s="40"/>
    </row>
    <row r="69" spans="1:8">
      <c r="A69" s="33" t="str">
        <f>A60</f>
        <v>TOTAL/GESAMT</v>
      </c>
      <c r="B69" s="32">
        <f>SUM(B66:B68)</f>
        <v>0</v>
      </c>
      <c r="C69" s="32">
        <f>SUM(C66:C68)</f>
        <v>0</v>
      </c>
      <c r="D69" s="32">
        <f>SUM(D66:D68)</f>
        <v>0</v>
      </c>
      <c r="E69" s="32">
        <f>SUM(E66:E68)</f>
        <v>0</v>
      </c>
      <c r="F69" s="32">
        <f>SUM(B69:E69)</f>
        <v>0</v>
      </c>
      <c r="G69" s="203">
        <f>+'1-Budget par WP'!J61</f>
        <v>0</v>
      </c>
      <c r="H69" s="40"/>
    </row>
    <row r="70" spans="1:8">
      <c r="A70" s="42"/>
      <c r="B70" s="42"/>
      <c r="C70" s="42"/>
      <c r="D70" s="42"/>
      <c r="E70" s="42"/>
      <c r="F70" s="42"/>
      <c r="G70" s="40"/>
      <c r="H70" s="40"/>
    </row>
    <row r="71" spans="1:8">
      <c r="A71" s="52" t="s">
        <v>43</v>
      </c>
      <c r="B71" s="43"/>
      <c r="C71" s="43"/>
      <c r="D71" s="43"/>
      <c r="E71" s="43"/>
      <c r="F71" s="42"/>
      <c r="G71" s="40"/>
      <c r="H71" s="40"/>
    </row>
    <row r="72" spans="1:8">
      <c r="A72" s="51"/>
      <c r="B72" s="50"/>
      <c r="C72" s="50"/>
      <c r="D72" s="50"/>
      <c r="E72" s="50"/>
      <c r="F72" s="49"/>
      <c r="G72" s="40"/>
      <c r="H72" s="40"/>
    </row>
    <row r="73" spans="1:8">
      <c r="A73" s="42"/>
      <c r="B73" s="42"/>
      <c r="C73" s="42"/>
      <c r="D73" s="42"/>
      <c r="E73" s="42"/>
      <c r="F73" s="42"/>
      <c r="G73" s="40"/>
      <c r="H73" s="40"/>
    </row>
    <row r="74" spans="1:8">
      <c r="A74" s="39" t="str">
        <f>A65</f>
        <v>Descriptif / Beschreibung*</v>
      </c>
      <c r="B74" s="38" t="s">
        <v>39</v>
      </c>
      <c r="C74" s="38" t="s">
        <v>39</v>
      </c>
      <c r="D74" s="38" t="s">
        <v>39</v>
      </c>
      <c r="E74" s="38" t="s">
        <v>39</v>
      </c>
      <c r="F74" s="37" t="str">
        <f>F65</f>
        <v>TOTAL</v>
      </c>
      <c r="G74" s="40"/>
      <c r="H74" s="40"/>
    </row>
    <row r="75" spans="1:8">
      <c r="A75" s="48" t="s">
        <v>42</v>
      </c>
      <c r="B75" s="232"/>
      <c r="C75" s="232"/>
      <c r="D75" s="232"/>
      <c r="E75" s="232"/>
      <c r="F75" s="32">
        <f>SUM(B75:E75)</f>
        <v>0</v>
      </c>
      <c r="G75" s="204">
        <f>+'1-Budget par WP'!J65</f>
        <v>0</v>
      </c>
      <c r="H75" s="40"/>
    </row>
    <row r="76" spans="1:8">
      <c r="A76" s="47" t="s">
        <v>41</v>
      </c>
      <c r="B76" s="232"/>
      <c r="C76" s="232"/>
      <c r="D76" s="232"/>
      <c r="E76" s="232"/>
      <c r="F76" s="32">
        <f>SUM(B76:E76)</f>
        <v>0</v>
      </c>
      <c r="G76" s="204">
        <f>+'1-Budget par WP'!J66</f>
        <v>0</v>
      </c>
      <c r="H76" s="40"/>
    </row>
    <row r="77" spans="1:8">
      <c r="A77" s="35"/>
      <c r="B77" s="232"/>
      <c r="C77" s="232"/>
      <c r="D77" s="232"/>
      <c r="E77" s="232"/>
      <c r="F77" s="32">
        <f>SUM(B77:E77)</f>
        <v>0</v>
      </c>
      <c r="G77" s="204">
        <f>+'1-Budget par WP'!J67</f>
        <v>0</v>
      </c>
      <c r="H77" s="40"/>
    </row>
    <row r="78" spans="1:8">
      <c r="A78" s="39" t="str">
        <f>A69</f>
        <v>TOTAL/GESAMT</v>
      </c>
      <c r="B78" s="32">
        <f>SUM(B75:B77)</f>
        <v>0</v>
      </c>
      <c r="C78" s="32">
        <f>SUM(C75:C77)</f>
        <v>0</v>
      </c>
      <c r="D78" s="32">
        <f>SUM(D75:D77)</f>
        <v>0</v>
      </c>
      <c r="E78" s="32">
        <f>SUM(E75:E77)</f>
        <v>0</v>
      </c>
      <c r="F78" s="32">
        <f>SUM(B78:E78)</f>
        <v>0</v>
      </c>
      <c r="G78" s="204">
        <f>+'1-Budget par WP'!J68</f>
        <v>0</v>
      </c>
      <c r="H78" s="1"/>
    </row>
    <row r="79" spans="1:8">
      <c r="A79" s="46"/>
      <c r="B79" s="45"/>
      <c r="C79" s="45"/>
      <c r="D79" s="45"/>
      <c r="E79" s="45"/>
      <c r="F79" s="45"/>
      <c r="G79" s="1"/>
      <c r="H79" s="1"/>
    </row>
    <row r="80" spans="1:8" ht="15" customHeight="1">
      <c r="A80" s="290" t="s">
        <v>40</v>
      </c>
      <c r="B80" s="43"/>
      <c r="C80" s="43"/>
      <c r="D80" s="43"/>
      <c r="E80" s="43"/>
      <c r="F80" s="42"/>
      <c r="G80" s="1"/>
      <c r="H80" s="1"/>
    </row>
    <row r="81" spans="1:8">
      <c r="A81" s="291"/>
      <c r="B81" s="43"/>
      <c r="C81" s="43"/>
      <c r="D81" s="43"/>
      <c r="E81" s="43"/>
      <c r="F81" s="42"/>
      <c r="G81" s="1"/>
      <c r="H81" s="1"/>
    </row>
    <row r="82" spans="1:8">
      <c r="A82" s="44"/>
      <c r="B82" s="43"/>
      <c r="C82" s="43"/>
      <c r="D82" s="43"/>
      <c r="E82" s="43"/>
      <c r="F82" s="42"/>
      <c r="G82" s="1"/>
      <c r="H82" s="1"/>
    </row>
    <row r="83" spans="1:8" ht="18">
      <c r="A83" s="41"/>
      <c r="B83" s="41"/>
      <c r="C83" s="41"/>
      <c r="D83" s="41"/>
      <c r="E83" s="41"/>
      <c r="F83" s="41"/>
      <c r="G83" s="41"/>
      <c r="H83" s="40"/>
    </row>
    <row r="84" spans="1:8">
      <c r="A84" s="39" t="str">
        <f>A74</f>
        <v>Descriptif / Beschreibung*</v>
      </c>
      <c r="B84" s="38" t="s">
        <v>39</v>
      </c>
      <c r="C84" s="38" t="s">
        <v>39</v>
      </c>
      <c r="D84" s="38" t="s">
        <v>39</v>
      </c>
      <c r="E84" s="38" t="s">
        <v>39</v>
      </c>
      <c r="F84" s="37" t="str">
        <f>F74</f>
        <v>TOTAL</v>
      </c>
      <c r="G84" s="1"/>
      <c r="H84" s="1"/>
    </row>
    <row r="85" spans="1:8">
      <c r="A85" s="36">
        <f>+'1-Budget par WP'!A72</f>
        <v>0</v>
      </c>
      <c r="B85" s="232"/>
      <c r="C85" s="232"/>
      <c r="D85" s="232"/>
      <c r="E85" s="232"/>
      <c r="F85" s="32">
        <f>SUM(B85:E85)</f>
        <v>0</v>
      </c>
      <c r="G85" s="202">
        <f>+'1-Budget par WP'!J72</f>
        <v>0</v>
      </c>
      <c r="H85" s="1"/>
    </row>
    <row r="86" spans="1:8" ht="15.75">
      <c r="A86" s="36">
        <f>+'1-Budget par WP'!A73</f>
        <v>0</v>
      </c>
      <c r="B86" s="232"/>
      <c r="C86" s="232"/>
      <c r="D86" s="232"/>
      <c r="E86" s="232"/>
      <c r="F86" s="32">
        <f>SUM(B86:E86)</f>
        <v>0</v>
      </c>
      <c r="G86" s="202">
        <f>+'1-Budget par WP'!J73</f>
        <v>0</v>
      </c>
      <c r="H86" s="28"/>
    </row>
    <row r="87" spans="1:8">
      <c r="A87" s="36">
        <f>+'1-Budget par WP'!A74</f>
        <v>0</v>
      </c>
      <c r="B87" s="232"/>
      <c r="C87" s="232"/>
      <c r="D87" s="232"/>
      <c r="E87" s="232"/>
      <c r="F87" s="32">
        <f>SUM(B87:E87)</f>
        <v>0</v>
      </c>
      <c r="G87" s="202">
        <f>+'1-Budget par WP'!J74</f>
        <v>0</v>
      </c>
      <c r="H87" s="1"/>
    </row>
    <row r="88" spans="1:8">
      <c r="A88" s="33" t="str">
        <f>A78</f>
        <v>TOTAL/GESAMT</v>
      </c>
      <c r="B88" s="32">
        <f>SUM(B85:B87)</f>
        <v>0</v>
      </c>
      <c r="C88" s="32">
        <f>SUM(C85:C87)</f>
        <v>0</v>
      </c>
      <c r="D88" s="32">
        <f>SUM(D85:D87)</f>
        <v>0</v>
      </c>
      <c r="E88" s="32">
        <f>SUM(E85:E87)</f>
        <v>0</v>
      </c>
      <c r="F88" s="32">
        <f>SUM(B88:E88)</f>
        <v>0</v>
      </c>
      <c r="G88" s="203">
        <f>+'1-Budget par WP'!J75</f>
        <v>0</v>
      </c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 ht="15.75" thickBot="1">
      <c r="A90" s="30"/>
      <c r="B90" s="30"/>
      <c r="C90" s="30"/>
      <c r="D90" s="30"/>
      <c r="E90" s="30"/>
      <c r="F90" s="30"/>
      <c r="G90" s="1"/>
      <c r="H90" s="1"/>
    </row>
    <row r="91" spans="1:8" ht="16.5" thickBot="1">
      <c r="A91" s="31" t="s">
        <v>38</v>
      </c>
      <c r="B91" s="30"/>
      <c r="C91" s="30"/>
      <c r="D91" s="30"/>
      <c r="E91" s="30"/>
      <c r="F91" s="30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 ht="15.75">
      <c r="A93" s="292"/>
      <c r="B93" s="292"/>
      <c r="C93" s="292"/>
      <c r="D93" s="29"/>
      <c r="E93" s="28"/>
      <c r="F93" s="28"/>
      <c r="G93" s="1"/>
      <c r="H93" s="1"/>
    </row>
    <row r="94" spans="1:8" ht="15.75" thickBot="1">
      <c r="A94" s="1"/>
      <c r="B94" s="1"/>
      <c r="C94" s="1"/>
      <c r="D94" s="1"/>
      <c r="E94" s="1"/>
      <c r="F94" s="1"/>
      <c r="G94" s="1"/>
      <c r="H94" s="1"/>
    </row>
    <row r="95" spans="1:8" ht="16.5" thickBot="1">
      <c r="A95" s="27" t="s">
        <v>37</v>
      </c>
      <c r="B95" s="26" t="s">
        <v>36</v>
      </c>
      <c r="C95" s="26" t="s">
        <v>36</v>
      </c>
      <c r="D95" s="26" t="s">
        <v>36</v>
      </c>
      <c r="E95" s="26" t="s">
        <v>36</v>
      </c>
      <c r="F95" s="25" t="str">
        <f>F74</f>
        <v>TOTAL</v>
      </c>
      <c r="G95" s="1"/>
      <c r="H95" s="1"/>
    </row>
    <row r="96" spans="1:8" ht="15" customHeight="1">
      <c r="A96" s="16" t="str">
        <f>A15</f>
        <v>1. Frais de personnel / Personalkosten</v>
      </c>
      <c r="B96" s="15">
        <f>B28</f>
        <v>0</v>
      </c>
      <c r="C96" s="24">
        <f>C28</f>
        <v>0</v>
      </c>
      <c r="D96" s="15">
        <f>D28</f>
        <v>0</v>
      </c>
      <c r="E96" s="15">
        <f>E28</f>
        <v>0</v>
      </c>
      <c r="F96" s="14">
        <f t="shared" ref="F96:F102" si="3">SUM(B96:E96)</f>
        <v>0</v>
      </c>
      <c r="G96" s="1"/>
      <c r="H96" s="1"/>
    </row>
    <row r="97" spans="1:8" ht="15" customHeight="1">
      <c r="A97" s="13" t="str">
        <f>A30</f>
        <v>2. Frais de fonctionnement  / Funktionskosten</v>
      </c>
      <c r="B97" s="12">
        <f>B39</f>
        <v>0</v>
      </c>
      <c r="C97" s="22">
        <f>C39</f>
        <v>0</v>
      </c>
      <c r="D97" s="12">
        <f>D39</f>
        <v>0</v>
      </c>
      <c r="E97" s="12">
        <f>E39</f>
        <v>0</v>
      </c>
      <c r="F97" s="21">
        <f t="shared" si="3"/>
        <v>0</v>
      </c>
      <c r="G97" s="1"/>
      <c r="H97" s="1"/>
    </row>
    <row r="98" spans="1:8" ht="15" customHeight="1">
      <c r="A98" s="23" t="s">
        <v>35</v>
      </c>
      <c r="B98" s="12">
        <f>B50</f>
        <v>0</v>
      </c>
      <c r="C98" s="12">
        <f>C50</f>
        <v>0</v>
      </c>
      <c r="D98" s="12">
        <f>D50</f>
        <v>0</v>
      </c>
      <c r="E98" s="12">
        <f>E50</f>
        <v>0</v>
      </c>
      <c r="F98" s="21">
        <f t="shared" si="3"/>
        <v>0</v>
      </c>
      <c r="G98" s="1"/>
      <c r="H98" s="1"/>
    </row>
    <row r="99" spans="1:8" ht="15" customHeight="1">
      <c r="A99" s="13" t="str">
        <f>A52</f>
        <v>4.Prestations externes / Fremdleistungen</v>
      </c>
      <c r="B99" s="12">
        <f>B60</f>
        <v>0</v>
      </c>
      <c r="C99" s="22">
        <f>C60</f>
        <v>0</v>
      </c>
      <c r="D99" s="12">
        <f>D60</f>
        <v>0</v>
      </c>
      <c r="E99" s="12">
        <f>E60</f>
        <v>0</v>
      </c>
      <c r="F99" s="21">
        <f t="shared" si="3"/>
        <v>0</v>
      </c>
      <c r="G99" s="1"/>
      <c r="H99" s="1"/>
    </row>
    <row r="100" spans="1:8" ht="39" customHeight="1">
      <c r="A100" s="13" t="str">
        <f>A62</f>
        <v xml:space="preserve">5. Frais de promotion /communication / Werbe – Kommmunikationsmaßnahmen </v>
      </c>
      <c r="B100" s="12">
        <f>B69</f>
        <v>0</v>
      </c>
      <c r="C100" s="22">
        <f>C69</f>
        <v>0</v>
      </c>
      <c r="D100" s="12">
        <f>D69</f>
        <v>0</v>
      </c>
      <c r="E100" s="12">
        <f>E69</f>
        <v>0</v>
      </c>
      <c r="F100" s="21">
        <f t="shared" si="3"/>
        <v>0</v>
      </c>
      <c r="G100" s="1"/>
      <c r="H100" s="1"/>
    </row>
    <row r="101" spans="1:8" ht="15" customHeight="1">
      <c r="A101" s="13" t="str">
        <f>A71</f>
        <v>6. Frais d’équipement / Einrichtungskosten</v>
      </c>
      <c r="B101" s="12">
        <f>B78</f>
        <v>0</v>
      </c>
      <c r="C101" s="22">
        <f>C78</f>
        <v>0</v>
      </c>
      <c r="D101" s="12">
        <f>D78</f>
        <v>0</v>
      </c>
      <c r="E101" s="12">
        <f>E78</f>
        <v>0</v>
      </c>
      <c r="F101" s="21">
        <f t="shared" si="3"/>
        <v>0</v>
      </c>
      <c r="G101" s="1"/>
      <c r="H101" s="1"/>
    </row>
    <row r="102" spans="1:8" ht="15" customHeight="1">
      <c r="A102" s="13" t="s">
        <v>34</v>
      </c>
      <c r="B102" s="12">
        <f>B88</f>
        <v>0</v>
      </c>
      <c r="C102" s="22">
        <f>C88</f>
        <v>0</v>
      </c>
      <c r="D102" s="12">
        <f>D88</f>
        <v>0</v>
      </c>
      <c r="E102" s="12">
        <f>E88</f>
        <v>0</v>
      </c>
      <c r="F102" s="21">
        <f t="shared" si="3"/>
        <v>0</v>
      </c>
      <c r="G102" s="1"/>
      <c r="H102" s="1"/>
    </row>
    <row r="103" spans="1:8" ht="15" customHeight="1" thickBot="1">
      <c r="A103" s="20" t="s">
        <v>33</v>
      </c>
      <c r="B103" s="18">
        <f>SUM(B96:B102)</f>
        <v>0</v>
      </c>
      <c r="C103" s="19">
        <f>SUM(C96:C102)</f>
        <v>0</v>
      </c>
      <c r="D103" s="18">
        <f>SUM(D96:D102)</f>
        <v>0</v>
      </c>
      <c r="E103" s="18">
        <f>SUM(E96:E102)</f>
        <v>0</v>
      </c>
      <c r="F103" s="17">
        <f>SUM(F96:F102)</f>
        <v>0</v>
      </c>
      <c r="G103" s="1"/>
      <c r="H103" s="1"/>
    </row>
    <row r="104" spans="1:8" ht="15" customHeight="1">
      <c r="A104" s="16" t="s">
        <v>32</v>
      </c>
      <c r="B104" s="15">
        <v>0</v>
      </c>
      <c r="C104" s="15">
        <v>0</v>
      </c>
      <c r="D104" s="15">
        <v>0</v>
      </c>
      <c r="E104" s="15">
        <v>0</v>
      </c>
      <c r="F104" s="14">
        <f>SUM(B104:E104)</f>
        <v>0</v>
      </c>
      <c r="G104" s="1"/>
      <c r="H104" s="1"/>
    </row>
    <row r="105" spans="1:8" ht="18.75" customHeight="1">
      <c r="A105" s="13" t="s">
        <v>31</v>
      </c>
      <c r="B105" s="12">
        <f>B103-B104</f>
        <v>0</v>
      </c>
      <c r="C105" s="12">
        <f>C103-C104</f>
        <v>0</v>
      </c>
      <c r="D105" s="12">
        <f>D103-D104</f>
        <v>0</v>
      </c>
      <c r="E105" s="12">
        <f>E103-E104</f>
        <v>0</v>
      </c>
      <c r="F105" s="11">
        <f>F103-F104</f>
        <v>0</v>
      </c>
      <c r="G105" s="1"/>
      <c r="H105" s="1"/>
    </row>
    <row r="106" spans="1:8" ht="15.75" thickBot="1">
      <c r="A106" s="2"/>
      <c r="B106" s="1"/>
      <c r="C106" s="1"/>
      <c r="D106" s="1"/>
      <c r="E106" s="1"/>
      <c r="F106" s="1"/>
      <c r="G106" s="1"/>
      <c r="H106" s="1"/>
    </row>
    <row r="107" spans="1:8" ht="33.75" customHeight="1" thickBot="1">
      <c r="A107" s="10" t="s">
        <v>81</v>
      </c>
      <c r="B107" s="252" t="str">
        <f>IF(C2&gt;1, "Opérateur/projektpartner","Premier bénéficiaire :……………………………………..  Federführender Begünstigter:      ........................................")</f>
        <v>Opérateur/projektpartner</v>
      </c>
      <c r="C107" s="252"/>
      <c r="D107" s="252"/>
      <c r="E107" s="252"/>
      <c r="F107" s="253" t="str">
        <f>+D2</f>
        <v>VVV</v>
      </c>
      <c r="G107" s="254"/>
      <c r="H107" s="9"/>
    </row>
    <row r="108" spans="1:8" ht="17.25">
      <c r="A108" s="8"/>
      <c r="B108" s="7"/>
      <c r="C108" s="7"/>
      <c r="D108" s="7"/>
      <c r="E108" s="7"/>
      <c r="F108" s="6"/>
      <c r="G108" s="6"/>
      <c r="H108" s="1"/>
    </row>
    <row r="109" spans="1:8" ht="47.25" customHeight="1">
      <c r="A109" s="273" t="s">
        <v>30</v>
      </c>
      <c r="B109" s="274"/>
      <c r="C109" s="274"/>
      <c r="D109" s="274"/>
      <c r="E109" s="275"/>
      <c r="F109" s="5" t="s">
        <v>80</v>
      </c>
      <c r="G109" s="276" t="s">
        <v>29</v>
      </c>
      <c r="H109" s="277"/>
    </row>
    <row r="110" spans="1:8" ht="15.75">
      <c r="A110" s="278" t="s">
        <v>28</v>
      </c>
      <c r="B110" s="279"/>
      <c r="C110" s="279"/>
      <c r="D110" s="279"/>
      <c r="E110" s="280"/>
      <c r="F110" s="4">
        <v>0</v>
      </c>
      <c r="G110" s="281" t="e">
        <f>F110/F148</f>
        <v>#DIV/0!</v>
      </c>
      <c r="H110" s="282"/>
    </row>
    <row r="111" spans="1:8" ht="15.75" customHeight="1">
      <c r="A111" s="265" t="s">
        <v>27</v>
      </c>
      <c r="B111" s="266"/>
      <c r="C111" s="266"/>
      <c r="D111" s="266"/>
      <c r="E111" s="267"/>
      <c r="F111" s="3">
        <f>SUM(F112:F117)</f>
        <v>0</v>
      </c>
      <c r="G111" s="250" t="e">
        <f>SUM(G112:H117)</f>
        <v>#DIV/0!</v>
      </c>
      <c r="H111" s="251"/>
    </row>
    <row r="112" spans="1:8" ht="15.75">
      <c r="A112" s="268" t="s">
        <v>21</v>
      </c>
      <c r="B112" s="269"/>
      <c r="C112" s="260"/>
      <c r="D112" s="261"/>
      <c r="E112" s="262"/>
      <c r="F112" s="233"/>
      <c r="G112" s="263" t="e">
        <f>F112/F148</f>
        <v>#DIV/0!</v>
      </c>
      <c r="H112" s="264"/>
    </row>
    <row r="113" spans="1:8" ht="15.75">
      <c r="A113" s="268" t="s">
        <v>26</v>
      </c>
      <c r="B113" s="269"/>
      <c r="C113" s="260"/>
      <c r="D113" s="261"/>
      <c r="E113" s="262"/>
      <c r="F113" s="233"/>
      <c r="G113" s="263" t="e">
        <f>F113/F148</f>
        <v>#DIV/0!</v>
      </c>
      <c r="H113" s="264"/>
    </row>
    <row r="114" spans="1:8" ht="15.75" customHeight="1">
      <c r="A114" s="268" t="s">
        <v>25</v>
      </c>
      <c r="B114" s="269"/>
      <c r="C114" s="260"/>
      <c r="D114" s="261"/>
      <c r="E114" s="262"/>
      <c r="F114" s="233"/>
      <c r="G114" s="263" t="e">
        <f>F114/F148</f>
        <v>#DIV/0!</v>
      </c>
      <c r="H114" s="264"/>
    </row>
    <row r="115" spans="1:8" ht="15.75" customHeight="1">
      <c r="A115" s="268" t="s">
        <v>24</v>
      </c>
      <c r="B115" s="269"/>
      <c r="C115" s="260"/>
      <c r="D115" s="261"/>
      <c r="E115" s="262"/>
      <c r="F115" s="233"/>
      <c r="G115" s="263" t="e">
        <f>F115/F148</f>
        <v>#DIV/0!</v>
      </c>
      <c r="H115" s="264"/>
    </row>
    <row r="116" spans="1:8" ht="15.75" customHeight="1">
      <c r="A116" s="268" t="s">
        <v>23</v>
      </c>
      <c r="B116" s="269"/>
      <c r="C116" s="260"/>
      <c r="D116" s="261"/>
      <c r="E116" s="262"/>
      <c r="F116" s="233"/>
      <c r="G116" s="263" t="e">
        <f>F116/F148</f>
        <v>#DIV/0!</v>
      </c>
      <c r="H116" s="264"/>
    </row>
    <row r="117" spans="1:8" ht="15.75">
      <c r="A117" s="268" t="s">
        <v>13</v>
      </c>
      <c r="B117" s="269"/>
      <c r="C117" s="260"/>
      <c r="D117" s="261"/>
      <c r="E117" s="262"/>
      <c r="F117" s="233"/>
      <c r="G117" s="263" t="e">
        <f>F117/F148</f>
        <v>#DIV/0!</v>
      </c>
      <c r="H117" s="264"/>
    </row>
    <row r="118" spans="1:8" ht="15.75" customHeight="1">
      <c r="A118" s="265" t="s">
        <v>22</v>
      </c>
      <c r="B118" s="266"/>
      <c r="C118" s="266"/>
      <c r="D118" s="266"/>
      <c r="E118" s="267"/>
      <c r="F118" s="3">
        <f>SUM(F119:F122)</f>
        <v>0</v>
      </c>
      <c r="G118" s="250" t="e">
        <f>SUM(G119:H122)</f>
        <v>#DIV/0!</v>
      </c>
      <c r="H118" s="270"/>
    </row>
    <row r="119" spans="1:8" ht="15.75">
      <c r="A119" s="271" t="s">
        <v>21</v>
      </c>
      <c r="B119" s="272"/>
      <c r="C119" s="260"/>
      <c r="D119" s="261"/>
      <c r="E119" s="262"/>
      <c r="F119" s="233"/>
      <c r="G119" s="263" t="e">
        <f>F119/F148</f>
        <v>#DIV/0!</v>
      </c>
      <c r="H119" s="264"/>
    </row>
    <row r="120" spans="1:8" ht="15.75">
      <c r="A120" s="268" t="s">
        <v>20</v>
      </c>
      <c r="B120" s="269"/>
      <c r="C120" s="260"/>
      <c r="D120" s="261"/>
      <c r="E120" s="262"/>
      <c r="F120" s="233"/>
      <c r="G120" s="263" t="e">
        <f>F120/F148</f>
        <v>#DIV/0!</v>
      </c>
      <c r="H120" s="264"/>
    </row>
    <row r="121" spans="1:8" ht="15.75" customHeight="1">
      <c r="A121" s="268" t="s">
        <v>19</v>
      </c>
      <c r="B121" s="269"/>
      <c r="C121" s="260"/>
      <c r="D121" s="261"/>
      <c r="E121" s="262"/>
      <c r="F121" s="233"/>
      <c r="G121" s="263" t="e">
        <f>F121/F148</f>
        <v>#DIV/0!</v>
      </c>
      <c r="H121" s="264"/>
    </row>
    <row r="122" spans="1:8" ht="15.75">
      <c r="A122" s="268" t="s">
        <v>1</v>
      </c>
      <c r="B122" s="269"/>
      <c r="C122" s="260"/>
      <c r="D122" s="261"/>
      <c r="E122" s="262"/>
      <c r="F122" s="233"/>
      <c r="G122" s="263" t="e">
        <f>F122/F148</f>
        <v>#DIV/0!</v>
      </c>
      <c r="H122" s="264"/>
    </row>
    <row r="123" spans="1:8" ht="15.75">
      <c r="A123" s="265" t="s">
        <v>18</v>
      </c>
      <c r="B123" s="266"/>
      <c r="C123" s="266"/>
      <c r="D123" s="266"/>
      <c r="E123" s="267"/>
      <c r="F123" s="3">
        <f>SUM(F124:F129)</f>
        <v>0</v>
      </c>
      <c r="G123" s="250" t="e">
        <f>SUM(G124:H129)</f>
        <v>#DIV/0!</v>
      </c>
      <c r="H123" s="251"/>
    </row>
    <row r="124" spans="1:8" ht="15.75">
      <c r="A124" s="258" t="s">
        <v>8</v>
      </c>
      <c r="B124" s="259"/>
      <c r="C124" s="260"/>
      <c r="D124" s="261"/>
      <c r="E124" s="262"/>
      <c r="F124" s="233"/>
      <c r="G124" s="263" t="e">
        <f>F124/F148</f>
        <v>#DIV/0!</v>
      </c>
      <c r="H124" s="264"/>
    </row>
    <row r="125" spans="1:8" ht="15.75">
      <c r="A125" s="258" t="s">
        <v>17</v>
      </c>
      <c r="B125" s="259"/>
      <c r="C125" s="260"/>
      <c r="D125" s="261"/>
      <c r="E125" s="262"/>
      <c r="F125" s="233"/>
      <c r="G125" s="263" t="e">
        <f>F125/F148</f>
        <v>#DIV/0!</v>
      </c>
      <c r="H125" s="264"/>
    </row>
    <row r="126" spans="1:8" ht="15.75">
      <c r="A126" s="258" t="s">
        <v>16</v>
      </c>
      <c r="B126" s="259"/>
      <c r="C126" s="260"/>
      <c r="D126" s="261"/>
      <c r="E126" s="262"/>
      <c r="F126" s="233"/>
      <c r="G126" s="263" t="e">
        <f>F126/F148</f>
        <v>#DIV/0!</v>
      </c>
      <c r="H126" s="264"/>
    </row>
    <row r="127" spans="1:8" ht="15.75">
      <c r="A127" s="258" t="s">
        <v>15</v>
      </c>
      <c r="B127" s="259"/>
      <c r="C127" s="260"/>
      <c r="D127" s="261"/>
      <c r="E127" s="262"/>
      <c r="F127" s="233"/>
      <c r="G127" s="263" t="e">
        <f>F127/F148</f>
        <v>#DIV/0!</v>
      </c>
      <c r="H127" s="264"/>
    </row>
    <row r="128" spans="1:8" ht="15.75" customHeight="1">
      <c r="A128" s="258" t="s">
        <v>14</v>
      </c>
      <c r="B128" s="259"/>
      <c r="C128" s="260"/>
      <c r="D128" s="261"/>
      <c r="E128" s="262"/>
      <c r="F128" s="233"/>
      <c r="G128" s="263" t="e">
        <f>F128/F148</f>
        <v>#DIV/0!</v>
      </c>
      <c r="H128" s="264"/>
    </row>
    <row r="129" spans="1:8" ht="15.75">
      <c r="A129" s="258" t="s">
        <v>13</v>
      </c>
      <c r="B129" s="259"/>
      <c r="C129" s="260"/>
      <c r="D129" s="261"/>
      <c r="E129" s="262"/>
      <c r="F129" s="233"/>
      <c r="G129" s="263" t="e">
        <f>F129/F148</f>
        <v>#DIV/0!</v>
      </c>
      <c r="H129" s="264"/>
    </row>
    <row r="130" spans="1:8" ht="15.75">
      <c r="A130" s="265" t="s">
        <v>12</v>
      </c>
      <c r="B130" s="266"/>
      <c r="C130" s="266"/>
      <c r="D130" s="266"/>
      <c r="E130" s="267"/>
      <c r="F130" s="3">
        <f>SUM(F131:F138)</f>
        <v>0</v>
      </c>
      <c r="G130" s="250" t="e">
        <f>SUM(G131:H138)</f>
        <v>#DIV/0!</v>
      </c>
      <c r="H130" s="251"/>
    </row>
    <row r="131" spans="1:8" ht="15.75">
      <c r="A131" s="258" t="s">
        <v>8</v>
      </c>
      <c r="B131" s="259"/>
      <c r="C131" s="260"/>
      <c r="D131" s="261"/>
      <c r="E131" s="262"/>
      <c r="F131" s="233"/>
      <c r="G131" s="263" t="e">
        <f>F131/F148</f>
        <v>#DIV/0!</v>
      </c>
      <c r="H131" s="264"/>
    </row>
    <row r="132" spans="1:8" ht="15.75">
      <c r="A132" s="258" t="s">
        <v>7</v>
      </c>
      <c r="B132" s="259"/>
      <c r="C132" s="260"/>
      <c r="D132" s="261"/>
      <c r="E132" s="262"/>
      <c r="F132" s="233"/>
      <c r="G132" s="263" t="e">
        <f>F132/F148</f>
        <v>#DIV/0!</v>
      </c>
      <c r="H132" s="264"/>
    </row>
    <row r="133" spans="1:8" ht="15.75">
      <c r="A133" s="258" t="s">
        <v>6</v>
      </c>
      <c r="B133" s="259"/>
      <c r="C133" s="260"/>
      <c r="D133" s="261"/>
      <c r="E133" s="262"/>
      <c r="F133" s="233"/>
      <c r="G133" s="263"/>
      <c r="H133" s="264"/>
    </row>
    <row r="134" spans="1:8" ht="15.75">
      <c r="A134" s="258" t="s">
        <v>11</v>
      </c>
      <c r="B134" s="259"/>
      <c r="C134" s="260"/>
      <c r="D134" s="261"/>
      <c r="E134" s="262"/>
      <c r="F134" s="233"/>
      <c r="G134" s="263" t="e">
        <f>F134/F148</f>
        <v>#DIV/0!</v>
      </c>
      <c r="H134" s="264"/>
    </row>
    <row r="135" spans="1:8" ht="15.75" customHeight="1">
      <c r="A135" s="258" t="s">
        <v>10</v>
      </c>
      <c r="B135" s="259"/>
      <c r="C135" s="260"/>
      <c r="D135" s="261"/>
      <c r="E135" s="262"/>
      <c r="F135" s="233"/>
      <c r="G135" s="263" t="e">
        <f>F135/F148</f>
        <v>#DIV/0!</v>
      </c>
      <c r="H135" s="264"/>
    </row>
    <row r="136" spans="1:8" ht="15.75" customHeight="1">
      <c r="A136" s="258" t="s">
        <v>3</v>
      </c>
      <c r="B136" s="259"/>
      <c r="C136" s="260"/>
      <c r="D136" s="261"/>
      <c r="E136" s="262"/>
      <c r="F136" s="233"/>
      <c r="G136" s="263" t="e">
        <f>F136/F148</f>
        <v>#DIV/0!</v>
      </c>
      <c r="H136" s="264"/>
    </row>
    <row r="137" spans="1:8" ht="15.75">
      <c r="A137" s="258" t="s">
        <v>2</v>
      </c>
      <c r="B137" s="259"/>
      <c r="C137" s="260"/>
      <c r="D137" s="261"/>
      <c r="E137" s="262"/>
      <c r="F137" s="233"/>
      <c r="G137" s="263" t="e">
        <f>F137/F148</f>
        <v>#DIV/0!</v>
      </c>
      <c r="H137" s="264"/>
    </row>
    <row r="138" spans="1:8" ht="15.75">
      <c r="A138" s="258" t="s">
        <v>1</v>
      </c>
      <c r="B138" s="259"/>
      <c r="C138" s="260"/>
      <c r="D138" s="261"/>
      <c r="E138" s="262"/>
      <c r="F138" s="233"/>
      <c r="G138" s="263" t="e">
        <f>F138/F148</f>
        <v>#DIV/0!</v>
      </c>
      <c r="H138" s="264"/>
    </row>
    <row r="139" spans="1:8" ht="15.75" customHeight="1">
      <c r="A139" s="247" t="s">
        <v>9</v>
      </c>
      <c r="B139" s="248"/>
      <c r="C139" s="248"/>
      <c r="D139" s="248"/>
      <c r="E139" s="249"/>
      <c r="F139" s="3">
        <f>SUM(F140:F147)</f>
        <v>0</v>
      </c>
      <c r="G139" s="250" t="e">
        <f>SUM(G140:H147)</f>
        <v>#DIV/0!</v>
      </c>
      <c r="H139" s="251"/>
    </row>
    <row r="140" spans="1:8" ht="15.75">
      <c r="A140" s="258" t="s">
        <v>8</v>
      </c>
      <c r="B140" s="259"/>
      <c r="C140" s="260"/>
      <c r="D140" s="261"/>
      <c r="E140" s="262"/>
      <c r="F140" s="233"/>
      <c r="G140" s="263" t="e">
        <f>F140/F148</f>
        <v>#DIV/0!</v>
      </c>
      <c r="H140" s="264"/>
    </row>
    <row r="141" spans="1:8" ht="15.75">
      <c r="A141" s="258" t="s">
        <v>7</v>
      </c>
      <c r="B141" s="259"/>
      <c r="C141" s="260"/>
      <c r="D141" s="261"/>
      <c r="E141" s="262"/>
      <c r="F141" s="233"/>
      <c r="G141" s="263" t="e">
        <f>F141/F148</f>
        <v>#DIV/0!</v>
      </c>
      <c r="H141" s="264"/>
    </row>
    <row r="142" spans="1:8" ht="15.75">
      <c r="A142" s="258" t="s">
        <v>6</v>
      </c>
      <c r="B142" s="259"/>
      <c r="C142" s="260"/>
      <c r="D142" s="261"/>
      <c r="E142" s="262"/>
      <c r="F142" s="233"/>
      <c r="G142" s="263" t="e">
        <f>F142/F148</f>
        <v>#DIV/0!</v>
      </c>
      <c r="H142" s="264"/>
    </row>
    <row r="143" spans="1:8" ht="15.75">
      <c r="A143" s="258" t="s">
        <v>5</v>
      </c>
      <c r="B143" s="259"/>
      <c r="C143" s="260"/>
      <c r="D143" s="261"/>
      <c r="E143" s="262"/>
      <c r="F143" s="233"/>
      <c r="G143" s="263" t="e">
        <f>F143/F148</f>
        <v>#DIV/0!</v>
      </c>
      <c r="H143" s="264"/>
    </row>
    <row r="144" spans="1:8" ht="15.75" customHeight="1">
      <c r="A144" s="258" t="s">
        <v>4</v>
      </c>
      <c r="B144" s="259"/>
      <c r="C144" s="260"/>
      <c r="D144" s="261"/>
      <c r="E144" s="262"/>
      <c r="F144" s="233"/>
      <c r="G144" s="263" t="e">
        <f>F144/F148</f>
        <v>#DIV/0!</v>
      </c>
      <c r="H144" s="264"/>
    </row>
    <row r="145" spans="1:8" ht="15.75" customHeight="1">
      <c r="A145" s="258" t="s">
        <v>3</v>
      </c>
      <c r="B145" s="259"/>
      <c r="C145" s="260"/>
      <c r="D145" s="261"/>
      <c r="E145" s="262"/>
      <c r="F145" s="233"/>
      <c r="G145" s="263" t="e">
        <f>F145/F148</f>
        <v>#DIV/0!</v>
      </c>
      <c r="H145" s="264"/>
    </row>
    <row r="146" spans="1:8" ht="15.75">
      <c r="A146" s="258" t="s">
        <v>2</v>
      </c>
      <c r="B146" s="259"/>
      <c r="C146" s="260"/>
      <c r="D146" s="261"/>
      <c r="E146" s="262"/>
      <c r="F146" s="233"/>
      <c r="G146" s="263" t="e">
        <f>F146/F148</f>
        <v>#DIV/0!</v>
      </c>
      <c r="H146" s="264"/>
    </row>
    <row r="147" spans="1:8" ht="15.75">
      <c r="A147" s="258" t="s">
        <v>1</v>
      </c>
      <c r="B147" s="259"/>
      <c r="C147" s="260"/>
      <c r="D147" s="261"/>
      <c r="E147" s="262"/>
      <c r="F147" s="233"/>
      <c r="G147" s="263" t="e">
        <f>F147/F148</f>
        <v>#DIV/0!</v>
      </c>
      <c r="H147" s="264"/>
    </row>
    <row r="148" spans="1:8" ht="15.75" customHeight="1">
      <c r="A148" s="247" t="s">
        <v>0</v>
      </c>
      <c r="B148" s="248"/>
      <c r="C148" s="248"/>
      <c r="D148" s="248"/>
      <c r="E148" s="249"/>
      <c r="F148" s="3">
        <f>F139+F130+F123+F118+F111+F110</f>
        <v>0</v>
      </c>
      <c r="G148" s="250" t="e">
        <f>G110+G111+G118+G123+G130+G139</f>
        <v>#DIV/0!</v>
      </c>
      <c r="H148" s="251"/>
    </row>
    <row r="149" spans="1:8">
      <c r="A149" s="2"/>
      <c r="B149" s="1"/>
      <c r="C149" s="1"/>
      <c r="D149" s="1"/>
      <c r="E149" s="1"/>
      <c r="F149" s="1"/>
      <c r="G149" s="1"/>
      <c r="H149" s="1"/>
    </row>
  </sheetData>
  <mergeCells count="121">
    <mergeCell ref="C1:F1"/>
    <mergeCell ref="C5:F5"/>
    <mergeCell ref="A41:F41"/>
    <mergeCell ref="A62:A63"/>
    <mergeCell ref="A80:A81"/>
    <mergeCell ref="A93:C93"/>
    <mergeCell ref="A112:B112"/>
    <mergeCell ref="C112:E112"/>
    <mergeCell ref="G112:H112"/>
    <mergeCell ref="A113:B113"/>
    <mergeCell ref="C113:E113"/>
    <mergeCell ref="G113:H113"/>
    <mergeCell ref="A109:E109"/>
    <mergeCell ref="G109:H109"/>
    <mergeCell ref="A110:E110"/>
    <mergeCell ref="G110:H110"/>
    <mergeCell ref="A111:E111"/>
    <mergeCell ref="G111:H111"/>
    <mergeCell ref="A116:B116"/>
    <mergeCell ref="C116:E116"/>
    <mergeCell ref="G116:H116"/>
    <mergeCell ref="A117:B117"/>
    <mergeCell ref="C117:E117"/>
    <mergeCell ref="G117:H117"/>
    <mergeCell ref="A114:B114"/>
    <mergeCell ref="C114:E114"/>
    <mergeCell ref="G114:H114"/>
    <mergeCell ref="A115:B115"/>
    <mergeCell ref="C115:E115"/>
    <mergeCell ref="G115:H115"/>
    <mergeCell ref="A121:B121"/>
    <mergeCell ref="C121:E121"/>
    <mergeCell ref="G121:H121"/>
    <mergeCell ref="A122:B122"/>
    <mergeCell ref="C122:E122"/>
    <mergeCell ref="G122:H122"/>
    <mergeCell ref="A118:E118"/>
    <mergeCell ref="G118:H118"/>
    <mergeCell ref="A119:B119"/>
    <mergeCell ref="C119:E119"/>
    <mergeCell ref="G119:H119"/>
    <mergeCell ref="A120:B120"/>
    <mergeCell ref="C120:E120"/>
    <mergeCell ref="G120:H120"/>
    <mergeCell ref="A126:B126"/>
    <mergeCell ref="C126:E126"/>
    <mergeCell ref="G126:H126"/>
    <mergeCell ref="A127:B127"/>
    <mergeCell ref="C127:E127"/>
    <mergeCell ref="G127:H127"/>
    <mergeCell ref="A123:E123"/>
    <mergeCell ref="G123:H123"/>
    <mergeCell ref="A124:B124"/>
    <mergeCell ref="C124:E124"/>
    <mergeCell ref="G124:H124"/>
    <mergeCell ref="A125:B125"/>
    <mergeCell ref="C125:E125"/>
    <mergeCell ref="G125:H125"/>
    <mergeCell ref="A130:E130"/>
    <mergeCell ref="G130:H130"/>
    <mergeCell ref="A131:B131"/>
    <mergeCell ref="C131:E131"/>
    <mergeCell ref="G131:H131"/>
    <mergeCell ref="A132:B132"/>
    <mergeCell ref="C132:E132"/>
    <mergeCell ref="G132:H132"/>
    <mergeCell ref="A128:B128"/>
    <mergeCell ref="C128:E128"/>
    <mergeCell ref="G128:H128"/>
    <mergeCell ref="A129:B129"/>
    <mergeCell ref="C129:E129"/>
    <mergeCell ref="G129:H129"/>
    <mergeCell ref="A135:B135"/>
    <mergeCell ref="C135:E135"/>
    <mergeCell ref="G135:H135"/>
    <mergeCell ref="A136:B136"/>
    <mergeCell ref="C136:E136"/>
    <mergeCell ref="G136:H136"/>
    <mergeCell ref="A133:B133"/>
    <mergeCell ref="C133:E133"/>
    <mergeCell ref="G133:H133"/>
    <mergeCell ref="A134:B134"/>
    <mergeCell ref="C134:E134"/>
    <mergeCell ref="G134:H134"/>
    <mergeCell ref="G139:H139"/>
    <mergeCell ref="A140:B140"/>
    <mergeCell ref="C140:E140"/>
    <mergeCell ref="G140:H140"/>
    <mergeCell ref="A141:B141"/>
    <mergeCell ref="C141:E141"/>
    <mergeCell ref="G141:H141"/>
    <mergeCell ref="A137:B137"/>
    <mergeCell ref="C137:E137"/>
    <mergeCell ref="G137:H137"/>
    <mergeCell ref="A138:B138"/>
    <mergeCell ref="C138:E138"/>
    <mergeCell ref="G138:H138"/>
    <mergeCell ref="A148:E148"/>
    <mergeCell ref="G148:H148"/>
    <mergeCell ref="B107:E107"/>
    <mergeCell ref="F107:G107"/>
    <mergeCell ref="D2:F2"/>
    <mergeCell ref="A146:B146"/>
    <mergeCell ref="C146:E146"/>
    <mergeCell ref="G146:H146"/>
    <mergeCell ref="A147:B147"/>
    <mergeCell ref="C147:E147"/>
    <mergeCell ref="G147:H147"/>
    <mergeCell ref="A144:B144"/>
    <mergeCell ref="C144:E144"/>
    <mergeCell ref="G144:H144"/>
    <mergeCell ref="A145:B145"/>
    <mergeCell ref="C145:E145"/>
    <mergeCell ref="G145:H145"/>
    <mergeCell ref="A142:B142"/>
    <mergeCell ref="C142:E142"/>
    <mergeCell ref="G142:H142"/>
    <mergeCell ref="A143:B143"/>
    <mergeCell ref="C143:E143"/>
    <mergeCell ref="G143:H143"/>
    <mergeCell ref="A139:E1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9"/>
  <sheetViews>
    <sheetView zoomScaleNormal="100" workbookViewId="0">
      <selection activeCell="I14" sqref="I14"/>
    </sheetView>
  </sheetViews>
  <sheetFormatPr baseColWidth="10" defaultRowHeight="12.75"/>
  <cols>
    <col min="1" max="16384" width="11.42578125" style="95"/>
  </cols>
  <sheetData>
    <row r="1" spans="1:10" ht="15.75">
      <c r="A1" s="93"/>
      <c r="B1" s="93"/>
      <c r="C1" s="93"/>
      <c r="D1" s="94" t="s">
        <v>71</v>
      </c>
      <c r="E1" s="93"/>
      <c r="F1" s="93"/>
      <c r="G1" s="93"/>
      <c r="H1" s="93"/>
      <c r="I1" s="93"/>
      <c r="J1" s="93"/>
    </row>
    <row r="2" spans="1:10" ht="15.75">
      <c r="A2" s="93"/>
      <c r="B2" s="93"/>
      <c r="C2" s="93"/>
      <c r="D2" s="94" t="s">
        <v>72</v>
      </c>
      <c r="E2" s="93"/>
      <c r="F2" s="93"/>
      <c r="G2" s="93"/>
      <c r="H2" s="93"/>
      <c r="I2" s="93"/>
      <c r="J2" s="93"/>
    </row>
    <row r="3" spans="1:10" ht="15.75">
      <c r="A3" s="94"/>
      <c r="B3" s="93"/>
      <c r="C3" s="93"/>
      <c r="D3" s="93"/>
      <c r="E3" s="93"/>
      <c r="F3" s="93"/>
      <c r="G3" s="93"/>
      <c r="H3" s="93"/>
      <c r="I3" s="93"/>
      <c r="J3" s="93"/>
    </row>
    <row r="4" spans="1:10" ht="15">
      <c r="A4" s="93"/>
      <c r="B4" s="93"/>
      <c r="C4" s="93"/>
      <c r="D4" s="93"/>
      <c r="E4" s="93"/>
      <c r="F4" s="93"/>
      <c r="G4" s="93"/>
      <c r="H4" s="93"/>
      <c r="I4" s="93"/>
      <c r="J4" s="93"/>
    </row>
    <row r="5" spans="1:10" ht="15">
      <c r="A5" s="93" t="s">
        <v>73</v>
      </c>
      <c r="B5" s="93"/>
      <c r="C5" s="93"/>
      <c r="D5" s="93"/>
      <c r="E5" s="93"/>
      <c r="F5" s="93"/>
      <c r="G5" s="93"/>
      <c r="H5" s="93"/>
      <c r="I5" s="93"/>
      <c r="J5" s="93"/>
    </row>
    <row r="6" spans="1:10" ht="15">
      <c r="A6" s="93" t="s">
        <v>74</v>
      </c>
      <c r="B6" s="93"/>
      <c r="C6" s="93"/>
      <c r="D6" s="93"/>
      <c r="E6" s="93"/>
      <c r="F6" s="93"/>
      <c r="G6" s="93"/>
      <c r="H6" s="93"/>
      <c r="I6" s="93"/>
      <c r="J6" s="93"/>
    </row>
    <row r="7" spans="1:10" ht="15">
      <c r="A7" s="93" t="s">
        <v>75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ht="15">
      <c r="A8" s="93" t="s">
        <v>76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ht="15">
      <c r="A9" s="93"/>
      <c r="B9" s="93"/>
      <c r="C9" s="93"/>
      <c r="D9" s="93"/>
      <c r="E9" s="93"/>
      <c r="F9" s="93"/>
      <c r="G9" s="93"/>
      <c r="H9" s="93"/>
      <c r="I9" s="93"/>
      <c r="J9" s="93"/>
    </row>
    <row r="10" spans="1:10" ht="15">
      <c r="A10" s="93"/>
      <c r="B10" s="93"/>
      <c r="C10" s="93"/>
      <c r="D10" s="93"/>
      <c r="E10" s="93"/>
      <c r="F10" s="93"/>
      <c r="G10" s="93"/>
      <c r="H10" s="93"/>
      <c r="I10" s="93"/>
      <c r="J10" s="93"/>
    </row>
    <row r="11" spans="1:10" ht="15">
      <c r="A11" s="93"/>
      <c r="B11" s="93"/>
      <c r="C11" s="93"/>
      <c r="D11" s="93"/>
      <c r="E11" s="93"/>
      <c r="F11" s="93"/>
      <c r="G11" s="93"/>
      <c r="H11" s="93"/>
      <c r="I11" s="93"/>
      <c r="J11" s="93"/>
    </row>
    <row r="12" spans="1:10" ht="15.75">
      <c r="A12" s="96" t="s">
        <v>77</v>
      </c>
      <c r="B12" s="93"/>
      <c r="C12" s="93"/>
      <c r="D12" s="93"/>
      <c r="E12" s="93"/>
      <c r="F12" s="93"/>
      <c r="G12" s="93"/>
      <c r="H12" s="93"/>
      <c r="I12" s="93"/>
      <c r="J12" s="93"/>
    </row>
    <row r="13" spans="1:10" ht="15.75">
      <c r="A13" s="96" t="s">
        <v>78</v>
      </c>
      <c r="B13" s="93"/>
      <c r="C13" s="93"/>
      <c r="D13" s="93"/>
      <c r="E13" s="93"/>
      <c r="F13" s="93"/>
      <c r="G13" s="93"/>
      <c r="H13" s="93"/>
      <c r="I13" s="93"/>
      <c r="J13" s="93"/>
    </row>
    <row r="14" spans="1:10" ht="15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0" ht="15">
      <c r="A15" s="93"/>
      <c r="B15" s="93"/>
      <c r="C15" s="93"/>
      <c r="D15" s="93"/>
      <c r="E15" s="93"/>
      <c r="F15" s="93"/>
      <c r="G15" s="93"/>
      <c r="H15" s="93"/>
      <c r="I15" s="93"/>
      <c r="J15" s="93"/>
    </row>
    <row r="16" spans="1:10" ht="15">
      <c r="A16" s="93"/>
      <c r="B16" s="93"/>
      <c r="C16" s="93"/>
      <c r="D16" s="93"/>
      <c r="E16" s="93"/>
      <c r="F16" s="93"/>
      <c r="G16" s="93"/>
      <c r="H16" s="93"/>
      <c r="I16" s="93"/>
      <c r="J16" s="93"/>
    </row>
    <row r="17" spans="1:10" ht="15">
      <c r="A17" s="93"/>
      <c r="B17" s="93"/>
      <c r="C17" s="93"/>
      <c r="D17" s="93"/>
      <c r="E17" s="93"/>
      <c r="F17" s="93"/>
      <c r="G17" s="93"/>
      <c r="H17" s="93"/>
      <c r="I17" s="93"/>
      <c r="J17" s="93"/>
    </row>
    <row r="18" spans="1:10" ht="15">
      <c r="A18" s="93"/>
      <c r="B18" s="93"/>
      <c r="C18" s="93"/>
      <c r="D18" s="93"/>
      <c r="E18" s="93"/>
      <c r="F18" s="93"/>
      <c r="G18" s="93"/>
      <c r="H18" s="93"/>
      <c r="I18" s="93"/>
      <c r="J18" s="93"/>
    </row>
    <row r="19" spans="1:10" ht="15">
      <c r="A19" s="93"/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15">
      <c r="A20" s="93"/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15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15">
      <c r="A22" s="93"/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15">
      <c r="A23" s="93"/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15">
      <c r="A24" s="93"/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15">
      <c r="A25" s="93"/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15">
      <c r="A26" s="93"/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15">
      <c r="A27" s="93"/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15">
      <c r="A28" s="93"/>
      <c r="B28" s="93"/>
      <c r="C28" s="93"/>
      <c r="D28" s="93"/>
      <c r="E28" s="93"/>
      <c r="F28" s="93"/>
      <c r="G28" s="93"/>
      <c r="H28" s="93"/>
      <c r="I28" s="93"/>
      <c r="J28" s="93"/>
    </row>
    <row r="29" spans="1:10" ht="15">
      <c r="A29" s="93"/>
      <c r="B29" s="93"/>
      <c r="C29" s="93"/>
      <c r="D29" s="93"/>
      <c r="E29" s="93"/>
      <c r="F29" s="93"/>
      <c r="G29" s="93"/>
      <c r="H29" s="93"/>
      <c r="I29" s="93"/>
      <c r="J29" s="93"/>
    </row>
    <row r="30" spans="1:10" ht="15">
      <c r="A30" s="93"/>
      <c r="B30" s="93"/>
      <c r="C30" s="93"/>
      <c r="D30" s="93"/>
      <c r="E30" s="93"/>
      <c r="F30" s="93"/>
      <c r="G30" s="93"/>
      <c r="H30" s="93"/>
      <c r="I30" s="93"/>
      <c r="J30" s="93"/>
    </row>
    <row r="31" spans="1:10" ht="15.75">
      <c r="A31" s="96"/>
      <c r="B31" s="93"/>
      <c r="C31" s="93"/>
      <c r="D31" s="93"/>
      <c r="E31" s="93"/>
      <c r="F31" s="93"/>
      <c r="G31" s="93"/>
      <c r="H31" s="93"/>
      <c r="I31" s="93"/>
      <c r="J31" s="93"/>
    </row>
    <row r="32" spans="1:10" ht="15">
      <c r="A32" s="93"/>
      <c r="B32" s="93"/>
      <c r="C32" s="93"/>
      <c r="D32" s="93"/>
      <c r="E32" s="93"/>
      <c r="F32" s="93"/>
      <c r="G32" s="93"/>
      <c r="H32" s="93"/>
      <c r="I32" s="93"/>
      <c r="J32" s="93"/>
    </row>
    <row r="33" spans="1:10" ht="15">
      <c r="A33" s="93"/>
      <c r="B33" s="93"/>
      <c r="C33" s="93"/>
      <c r="D33" s="93"/>
      <c r="E33" s="93"/>
      <c r="F33" s="93"/>
      <c r="G33" s="93"/>
      <c r="H33" s="93"/>
      <c r="I33" s="93"/>
      <c r="J33" s="93"/>
    </row>
    <row r="34" spans="1:10" ht="15.75">
      <c r="A34" s="96" t="s">
        <v>79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15">
      <c r="A35" s="93"/>
      <c r="B35" s="93"/>
      <c r="C35" s="93"/>
      <c r="D35" s="93"/>
      <c r="E35" s="93"/>
      <c r="F35" s="93"/>
      <c r="G35" s="93"/>
      <c r="H35" s="93"/>
      <c r="I35" s="93"/>
      <c r="J35" s="93"/>
    </row>
    <row r="36" spans="1:10" ht="15">
      <c r="A36" s="93"/>
      <c r="B36" s="93"/>
      <c r="C36" s="93"/>
      <c r="D36" s="93"/>
      <c r="E36" s="93"/>
      <c r="F36" s="93"/>
      <c r="G36" s="93"/>
      <c r="H36" s="93"/>
      <c r="I36" s="93"/>
      <c r="J36" s="93"/>
    </row>
    <row r="37" spans="1:10" ht="15">
      <c r="A37" s="93"/>
      <c r="B37" s="93"/>
      <c r="C37" s="93"/>
      <c r="D37" s="93"/>
      <c r="E37" s="93"/>
      <c r="F37" s="93"/>
      <c r="G37" s="93"/>
      <c r="H37" s="93"/>
      <c r="I37" s="93"/>
      <c r="J37" s="93"/>
    </row>
    <row r="38" spans="1:10" ht="15">
      <c r="A38" s="93"/>
      <c r="B38" s="93"/>
      <c r="C38" s="93"/>
      <c r="D38" s="93"/>
      <c r="E38" s="93"/>
      <c r="F38" s="93"/>
      <c r="G38" s="93"/>
      <c r="H38" s="93"/>
      <c r="I38" s="93"/>
      <c r="J38" s="93"/>
    </row>
    <row r="39" spans="1:10" ht="15">
      <c r="A39" s="93"/>
      <c r="B39" s="93"/>
      <c r="C39" s="93"/>
      <c r="D39" s="93"/>
      <c r="E39" s="93"/>
      <c r="F39" s="93"/>
      <c r="G39" s="93"/>
      <c r="H39" s="93"/>
      <c r="I39" s="93"/>
      <c r="J39" s="93"/>
    </row>
  </sheetData>
  <pageMargins left="0.78740157499999996" right="0.78740157499999996" top="0.984251969" bottom="0.984251969" header="0.4921259845" footer="0.4921259845"/>
  <pageSetup paperSize="9" scale="6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1-Budget par WP</vt:lpstr>
      <vt:lpstr>2-Budget par an</vt:lpstr>
      <vt:lpstr>Details 1</vt:lpstr>
      <vt:lpstr>'Details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IMC</dc:creator>
  <cp:lastModifiedBy>IMC</cp:lastModifiedBy>
  <dcterms:created xsi:type="dcterms:W3CDTF">2011-07-20T16:12:00Z</dcterms:created>
  <dcterms:modified xsi:type="dcterms:W3CDTF">2011-07-22T11:42:19Z</dcterms:modified>
</cp:coreProperties>
</file>