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35" windowWidth="20115" windowHeight="7935"/>
  </bookViews>
  <sheets>
    <sheet name="GRILLE Formations" sheetId="3" r:id="rId1"/>
    <sheet name="Synthese" sheetId="23" r:id="rId2"/>
    <sheet name="Exploitation_tableau" sheetId="22" r:id="rId3"/>
    <sheet name="Tri1" sheetId="20" r:id="rId4"/>
  </sheets>
  <definedNames>
    <definedName name="_xlnm._FilterDatabase" localSheetId="2" hidden="1">Exploitation_tableau!$A$6:$H$152</definedName>
    <definedName name="_xlnm._FilterDatabase" localSheetId="0" hidden="1">'GRILLE Formations'!$A$6:$L$152</definedName>
  </definedNames>
  <calcPr calcId="145621" refMode="R1C1"/>
  <pivotCaches>
    <pivotCache cacheId="0" r:id="rId5"/>
  </pivotCaches>
</workbook>
</file>

<file path=xl/calcChain.xml><?xml version="1.0" encoding="utf-8"?>
<calcChain xmlns="http://schemas.openxmlformats.org/spreadsheetml/2006/main">
  <c r="B21" i="23" l="1"/>
  <c r="B22" i="23"/>
  <c r="B23" i="23"/>
  <c r="B24" i="23"/>
  <c r="B25" i="23"/>
  <c r="B26" i="23"/>
  <c r="P44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8" i="22"/>
  <c r="A8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11" i="22"/>
  <c r="A10" i="22"/>
  <c r="A9" i="22"/>
  <c r="L8" i="22"/>
  <c r="M8" i="22"/>
  <c r="N8" i="22"/>
  <c r="O8" i="22"/>
  <c r="L9" i="22"/>
  <c r="M9" i="22"/>
  <c r="N9" i="22"/>
  <c r="O9" i="22"/>
  <c r="L10" i="22"/>
  <c r="M10" i="22"/>
  <c r="N10" i="22"/>
  <c r="O10" i="22"/>
  <c r="L11" i="22"/>
  <c r="M11" i="22"/>
  <c r="N11" i="22"/>
  <c r="O11" i="22"/>
  <c r="L12" i="22"/>
  <c r="M12" i="22"/>
  <c r="N12" i="22"/>
  <c r="O12" i="22"/>
  <c r="L13" i="22"/>
  <c r="M13" i="22"/>
  <c r="N13" i="22"/>
  <c r="O13" i="22"/>
  <c r="L14" i="22"/>
  <c r="M14" i="22"/>
  <c r="N14" i="22"/>
  <c r="O14" i="22"/>
  <c r="L15" i="22"/>
  <c r="M15" i="22"/>
  <c r="N15" i="22"/>
  <c r="O15" i="22"/>
  <c r="L16" i="22"/>
  <c r="M16" i="22"/>
  <c r="N16" i="22"/>
  <c r="O16" i="22"/>
  <c r="L17" i="22"/>
  <c r="M17" i="22"/>
  <c r="N17" i="22"/>
  <c r="O17" i="22"/>
  <c r="L18" i="22"/>
  <c r="M18" i="22"/>
  <c r="N18" i="22"/>
  <c r="O18" i="22"/>
  <c r="L19" i="22"/>
  <c r="M19" i="22"/>
  <c r="N19" i="22"/>
  <c r="O19" i="22"/>
  <c r="L20" i="22"/>
  <c r="M20" i="22"/>
  <c r="N20" i="22"/>
  <c r="O20" i="22"/>
  <c r="L21" i="22"/>
  <c r="M21" i="22"/>
  <c r="N21" i="22"/>
  <c r="O21" i="22"/>
  <c r="L22" i="22"/>
  <c r="M22" i="22"/>
  <c r="N22" i="22"/>
  <c r="O22" i="22"/>
  <c r="L23" i="22"/>
  <c r="M23" i="22"/>
  <c r="N23" i="22"/>
  <c r="O23" i="22"/>
  <c r="L24" i="22"/>
  <c r="M24" i="22"/>
  <c r="N24" i="22"/>
  <c r="O24" i="22"/>
  <c r="L25" i="22"/>
  <c r="M25" i="22"/>
  <c r="N25" i="22"/>
  <c r="O25" i="22"/>
  <c r="L26" i="22"/>
  <c r="M26" i="22"/>
  <c r="N26" i="22"/>
  <c r="O26" i="22"/>
  <c r="L27" i="22"/>
  <c r="M27" i="22"/>
  <c r="N27" i="22"/>
  <c r="O27" i="22"/>
  <c r="L28" i="22"/>
  <c r="M28" i="22"/>
  <c r="N28" i="22"/>
  <c r="O28" i="22"/>
  <c r="L29" i="22"/>
  <c r="M29" i="22"/>
  <c r="N29" i="22"/>
  <c r="O29" i="22"/>
  <c r="L30" i="22"/>
  <c r="M30" i="22"/>
  <c r="N30" i="22"/>
  <c r="O30" i="22"/>
  <c r="L31" i="22"/>
  <c r="M31" i="22"/>
  <c r="N31" i="22"/>
  <c r="O31" i="22"/>
  <c r="L32" i="22"/>
  <c r="M32" i="22"/>
  <c r="N32" i="22"/>
  <c r="O32" i="22"/>
  <c r="L33" i="22"/>
  <c r="M33" i="22"/>
  <c r="N33" i="22"/>
  <c r="O33" i="22"/>
  <c r="L34" i="22"/>
  <c r="M34" i="22"/>
  <c r="N34" i="22"/>
  <c r="O34" i="22"/>
  <c r="L35" i="22"/>
  <c r="M35" i="22"/>
  <c r="N35" i="22"/>
  <c r="O35" i="22"/>
  <c r="L36" i="22"/>
  <c r="M36" i="22"/>
  <c r="N36" i="22"/>
  <c r="O36" i="22"/>
  <c r="L37" i="22"/>
  <c r="M37" i="22"/>
  <c r="N37" i="22"/>
  <c r="O37" i="22"/>
  <c r="L38" i="22"/>
  <c r="M38" i="22"/>
  <c r="N38" i="22"/>
  <c r="O38" i="22"/>
  <c r="L39" i="22"/>
  <c r="M39" i="22"/>
  <c r="N39" i="22"/>
  <c r="O39" i="22"/>
  <c r="L40" i="22"/>
  <c r="M40" i="22"/>
  <c r="N40" i="22"/>
  <c r="O40" i="22"/>
  <c r="L41" i="22"/>
  <c r="M41" i="22"/>
  <c r="N41" i="22"/>
  <c r="O41" i="22"/>
  <c r="L42" i="22"/>
  <c r="M42" i="22"/>
  <c r="N42" i="22"/>
  <c r="O42" i="22"/>
  <c r="L43" i="22"/>
  <c r="M43" i="22"/>
  <c r="N43" i="22"/>
  <c r="O43" i="22"/>
  <c r="L44" i="22"/>
  <c r="M44" i="22"/>
  <c r="N44" i="22"/>
  <c r="O44" i="22"/>
  <c r="L45" i="22"/>
  <c r="M45" i="22"/>
  <c r="N45" i="22"/>
  <c r="O45" i="22"/>
  <c r="L46" i="22"/>
  <c r="M46" i="22"/>
  <c r="N46" i="22"/>
  <c r="O46" i="22"/>
  <c r="L47" i="22"/>
  <c r="M47" i="22"/>
  <c r="N47" i="22"/>
  <c r="O47" i="22"/>
  <c r="L48" i="22"/>
  <c r="M48" i="22"/>
  <c r="N48" i="22"/>
  <c r="O48" i="22"/>
  <c r="L49" i="22"/>
  <c r="M49" i="22"/>
  <c r="N49" i="22"/>
  <c r="O49" i="22"/>
  <c r="L50" i="22"/>
  <c r="M50" i="22"/>
  <c r="N50" i="22"/>
  <c r="O50" i="22"/>
  <c r="L51" i="22"/>
  <c r="M51" i="22"/>
  <c r="N51" i="22"/>
  <c r="O51" i="22"/>
  <c r="L52" i="22"/>
  <c r="M52" i="22"/>
  <c r="N52" i="22"/>
  <c r="O52" i="22"/>
  <c r="L53" i="22"/>
  <c r="M53" i="22"/>
  <c r="N53" i="22"/>
  <c r="O53" i="22"/>
  <c r="L54" i="22"/>
  <c r="M54" i="22"/>
  <c r="N54" i="22"/>
  <c r="O54" i="22"/>
  <c r="L55" i="22"/>
  <c r="M55" i="22"/>
  <c r="N55" i="22"/>
  <c r="O55" i="22"/>
  <c r="L56" i="22"/>
  <c r="M56" i="22"/>
  <c r="N56" i="22"/>
  <c r="O56" i="22"/>
  <c r="L57" i="22"/>
  <c r="M57" i="22"/>
  <c r="N57" i="22"/>
  <c r="O57" i="22"/>
  <c r="L58" i="22"/>
  <c r="M58" i="22"/>
  <c r="N58" i="22"/>
  <c r="O58" i="22"/>
  <c r="L59" i="22"/>
  <c r="M59" i="22"/>
  <c r="N59" i="22"/>
  <c r="O59" i="22"/>
  <c r="L60" i="22"/>
  <c r="M60" i="22"/>
  <c r="N60" i="22"/>
  <c r="O60" i="22"/>
  <c r="L61" i="22"/>
  <c r="M61" i="22"/>
  <c r="N61" i="22"/>
  <c r="O61" i="22"/>
  <c r="L62" i="22"/>
  <c r="M62" i="22"/>
  <c r="N62" i="22"/>
  <c r="O62" i="22"/>
  <c r="L63" i="22"/>
  <c r="M63" i="22"/>
  <c r="N63" i="22"/>
  <c r="O63" i="22"/>
  <c r="L64" i="22"/>
  <c r="M64" i="22"/>
  <c r="N64" i="22"/>
  <c r="O64" i="22"/>
  <c r="L65" i="22"/>
  <c r="M65" i="22"/>
  <c r="N65" i="22"/>
  <c r="O65" i="22"/>
  <c r="L66" i="22"/>
  <c r="M66" i="22"/>
  <c r="N66" i="22"/>
  <c r="O66" i="22"/>
  <c r="L67" i="22"/>
  <c r="M67" i="22"/>
  <c r="N67" i="22"/>
  <c r="O67" i="22"/>
  <c r="L68" i="22"/>
  <c r="M68" i="22"/>
  <c r="N68" i="22"/>
  <c r="O68" i="22"/>
  <c r="L69" i="22"/>
  <c r="M69" i="22"/>
  <c r="N69" i="22"/>
  <c r="O69" i="22"/>
  <c r="L70" i="22"/>
  <c r="M70" i="22"/>
  <c r="N70" i="22"/>
  <c r="O70" i="22"/>
  <c r="L71" i="22"/>
  <c r="M71" i="22"/>
  <c r="N71" i="22"/>
  <c r="O71" i="22"/>
  <c r="L72" i="22"/>
  <c r="M72" i="22"/>
  <c r="N72" i="22"/>
  <c r="O72" i="22"/>
  <c r="L73" i="22"/>
  <c r="M73" i="22"/>
  <c r="N73" i="22"/>
  <c r="O73" i="22"/>
  <c r="L74" i="22"/>
  <c r="M74" i="22"/>
  <c r="N74" i="22"/>
  <c r="O74" i="22"/>
  <c r="L75" i="22"/>
  <c r="M75" i="22"/>
  <c r="N75" i="22"/>
  <c r="O75" i="22"/>
  <c r="L76" i="22"/>
  <c r="M76" i="22"/>
  <c r="N76" i="22"/>
  <c r="O76" i="22"/>
  <c r="L77" i="22"/>
  <c r="M77" i="22"/>
  <c r="N77" i="22"/>
  <c r="O77" i="22"/>
  <c r="L78" i="22"/>
  <c r="M78" i="22"/>
  <c r="N78" i="22"/>
  <c r="O78" i="22"/>
  <c r="L79" i="22"/>
  <c r="M79" i="22"/>
  <c r="N79" i="22"/>
  <c r="O79" i="22"/>
  <c r="L80" i="22"/>
  <c r="M80" i="22"/>
  <c r="N80" i="22"/>
  <c r="O80" i="22"/>
  <c r="L81" i="22"/>
  <c r="M81" i="22"/>
  <c r="N81" i="22"/>
  <c r="O81" i="22"/>
  <c r="L82" i="22"/>
  <c r="M82" i="22"/>
  <c r="N82" i="22"/>
  <c r="O82" i="22"/>
  <c r="L83" i="22"/>
  <c r="M83" i="22"/>
  <c r="N83" i="22"/>
  <c r="O83" i="22"/>
  <c r="L84" i="22"/>
  <c r="M84" i="22"/>
  <c r="N84" i="22"/>
  <c r="O84" i="22"/>
  <c r="L85" i="22"/>
  <c r="M85" i="22"/>
  <c r="N85" i="22"/>
  <c r="O85" i="22"/>
  <c r="L86" i="22"/>
  <c r="M86" i="22"/>
  <c r="N86" i="22"/>
  <c r="O86" i="22"/>
  <c r="L87" i="22"/>
  <c r="M87" i="22"/>
  <c r="N87" i="22"/>
  <c r="O87" i="22"/>
  <c r="L88" i="22"/>
  <c r="M88" i="22"/>
  <c r="N88" i="22"/>
  <c r="O88" i="22"/>
  <c r="L89" i="22"/>
  <c r="M89" i="22"/>
  <c r="N89" i="22"/>
  <c r="O89" i="22"/>
  <c r="L90" i="22"/>
  <c r="M90" i="22"/>
  <c r="N90" i="22"/>
  <c r="O90" i="22"/>
  <c r="L91" i="22"/>
  <c r="M91" i="22"/>
  <c r="N91" i="22"/>
  <c r="O91" i="22"/>
  <c r="L92" i="22"/>
  <c r="M92" i="22"/>
  <c r="N92" i="22"/>
  <c r="O92" i="22"/>
  <c r="L93" i="22"/>
  <c r="M93" i="22"/>
  <c r="N93" i="22"/>
  <c r="O93" i="22"/>
  <c r="L94" i="22"/>
  <c r="M94" i="22"/>
  <c r="N94" i="22"/>
  <c r="O94" i="22"/>
  <c r="L95" i="22"/>
  <c r="M95" i="22"/>
  <c r="N95" i="22"/>
  <c r="O95" i="22"/>
  <c r="L96" i="22"/>
  <c r="M96" i="22"/>
  <c r="N96" i="22"/>
  <c r="O96" i="22"/>
  <c r="L97" i="22"/>
  <c r="M97" i="22"/>
  <c r="N97" i="22"/>
  <c r="O97" i="22"/>
  <c r="L98" i="22"/>
  <c r="M98" i="22"/>
  <c r="N98" i="22"/>
  <c r="O98" i="22"/>
  <c r="L99" i="22"/>
  <c r="M99" i="22"/>
  <c r="N99" i="22"/>
  <c r="O99" i="22"/>
  <c r="L100" i="22"/>
  <c r="M100" i="22"/>
  <c r="N100" i="22"/>
  <c r="O100" i="22"/>
  <c r="L101" i="22"/>
  <c r="M101" i="22"/>
  <c r="N101" i="22"/>
  <c r="O101" i="22"/>
  <c r="L102" i="22"/>
  <c r="M102" i="22"/>
  <c r="N102" i="22"/>
  <c r="O102" i="22"/>
  <c r="L103" i="22"/>
  <c r="M103" i="22"/>
  <c r="N103" i="22"/>
  <c r="O103" i="22"/>
  <c r="L104" i="22"/>
  <c r="M104" i="22"/>
  <c r="N104" i="22"/>
  <c r="O104" i="22"/>
  <c r="L105" i="22"/>
  <c r="M105" i="22"/>
  <c r="N105" i="22"/>
  <c r="O105" i="22"/>
  <c r="L106" i="22"/>
  <c r="M106" i="22"/>
  <c r="N106" i="22"/>
  <c r="O106" i="22"/>
  <c r="L107" i="22"/>
  <c r="M107" i="22"/>
  <c r="N107" i="22"/>
  <c r="O107" i="22"/>
  <c r="L108" i="22"/>
  <c r="M108" i="22"/>
  <c r="N108" i="22"/>
  <c r="O108" i="22"/>
  <c r="L109" i="22"/>
  <c r="M109" i="22"/>
  <c r="N109" i="22"/>
  <c r="O109" i="22"/>
  <c r="L110" i="22"/>
  <c r="M110" i="22"/>
  <c r="N110" i="22"/>
  <c r="O110" i="22"/>
  <c r="L111" i="22"/>
  <c r="M111" i="22"/>
  <c r="N111" i="22"/>
  <c r="O111" i="22"/>
  <c r="L112" i="22"/>
  <c r="M112" i="22"/>
  <c r="N112" i="22"/>
  <c r="O112" i="22"/>
  <c r="L113" i="22"/>
  <c r="M113" i="22"/>
  <c r="N113" i="22"/>
  <c r="O113" i="22"/>
  <c r="L114" i="22"/>
  <c r="M114" i="22"/>
  <c r="N114" i="22"/>
  <c r="O114" i="22"/>
  <c r="L115" i="22"/>
  <c r="M115" i="22"/>
  <c r="N115" i="22"/>
  <c r="O115" i="22"/>
  <c r="L116" i="22"/>
  <c r="M116" i="22"/>
  <c r="N116" i="22"/>
  <c r="O116" i="22"/>
  <c r="O7" i="22"/>
  <c r="N7" i="22"/>
  <c r="M7" i="22"/>
  <c r="L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7" i="22"/>
  <c r="H2" i="22"/>
  <c r="C26" i="23" s="1"/>
  <c r="F2" i="22"/>
  <c r="C25" i="23" s="1"/>
  <c r="E2" i="22"/>
  <c r="C24" i="23" s="1"/>
  <c r="D2" i="22"/>
  <c r="C23" i="23" s="1"/>
  <c r="C2" i="22"/>
  <c r="C22" i="23" s="1"/>
  <c r="B2" i="22"/>
  <c r="C21" i="23" s="1"/>
  <c r="P4" i="22" l="1"/>
  <c r="J4" i="22"/>
  <c r="M4" i="22"/>
  <c r="L4" i="22"/>
  <c r="O4" i="22"/>
  <c r="K4" i="22"/>
  <c r="N4" i="22"/>
  <c r="B2" i="3" l="1"/>
  <c r="F2" i="3"/>
  <c r="E2" i="3"/>
  <c r="D2" i="3"/>
  <c r="C2" i="3"/>
  <c r="K2" i="3"/>
</calcChain>
</file>

<file path=xl/sharedStrings.xml><?xml version="1.0" encoding="utf-8"?>
<sst xmlns="http://schemas.openxmlformats.org/spreadsheetml/2006/main" count="2745" uniqueCount="219">
  <si>
    <t xml:space="preserve"> </t>
  </si>
  <si>
    <t>Pays</t>
  </si>
  <si>
    <t>Lien vers formation</t>
  </si>
  <si>
    <t xml:space="preserve">Domaine </t>
  </si>
  <si>
    <t>Thème EcoC</t>
  </si>
  <si>
    <t>Profil</t>
  </si>
  <si>
    <t>Organisme formateur</t>
  </si>
  <si>
    <t>Aspects environnementaux des techniques de production</t>
  </si>
  <si>
    <t>HENALLUX</t>
  </si>
  <si>
    <t>Environnement</t>
  </si>
  <si>
    <t>Belgique</t>
  </si>
  <si>
    <t>Académique</t>
  </si>
  <si>
    <t>https://www.dropbox.com/sh/b5rta81ez7xh8jz/2NhPDLEnl7/WP0/Questionnaires/Formations/WP0-fo-120930-henallux-environnement.xls</t>
  </si>
  <si>
    <t>Formation de base</t>
  </si>
  <si>
    <t>comptage</t>
  </si>
  <si>
    <t>Consommation/utilisation : problèmes environnementaux</t>
  </si>
  <si>
    <t>non</t>
  </si>
  <si>
    <t>Diplôme d'ingénieur spécialité gestion et prévention des risques</t>
  </si>
  <si>
    <t>ENSAM</t>
  </si>
  <si>
    <t>Spécialiste</t>
  </si>
  <si>
    <t>https://www.dropbox.com/sh/b5rta81ez7xh8jz/5pEcdCCsof/WP0/Questionnaires/Formations/WP0-fo-121ENSAM-Diplome%20d%27ingenieur.xls</t>
  </si>
  <si>
    <t>Consommation/utilisation : toxicité</t>
  </si>
  <si>
    <t>ACV</t>
  </si>
  <si>
    <t>Continuée ou apprentissage</t>
  </si>
  <si>
    <t>France</t>
  </si>
  <si>
    <t>Formation générale</t>
  </si>
  <si>
    <t>Rapid manufacturing training</t>
  </si>
  <si>
    <t>SIRRIS</t>
  </si>
  <si>
    <t>spécialiste</t>
  </si>
  <si>
    <t>Conception</t>
  </si>
  <si>
    <t>Nombre d'heures de la formation générale</t>
  </si>
  <si>
    <t>Nombre d'heures FRED du cours</t>
  </si>
  <si>
    <t>Fabrication : techinques de prototypage rapide</t>
  </si>
  <si>
    <t>https://www.dropbox.com/sh/b5rta81ez7xh8jz/MMd7gKEkUQ/WP0/Questionnaires/Formations/WP0-fo-130116-Sirris-Leonardo%20KTRM.xls</t>
  </si>
  <si>
    <t>ACV - Bilan environnemental des produits et services</t>
  </si>
  <si>
    <t>Université de Lorraine</t>
  </si>
  <si>
    <t>Logiciels d'ACV</t>
  </si>
  <si>
    <t xml:space="preserve">Continuée </t>
  </si>
  <si>
    <t>https://www.dropbox.com/sh/b5rta81ez7xh8jz/U1wT8JOuCB/WP0/Questionnaires/Formations/WP0-fo-121103-INNO8-UL-AnalyseduCycledeVie.xlsx</t>
  </si>
  <si>
    <t>https://www.dropbox.com/sh/b5rta81ez7xh8jz/q6Q9LN6GAs/WP0/Questionnaires/Formations/wp0-fo-121001-INNO8-associationpoleecoconception1.xls</t>
  </si>
  <si>
    <t>Réglementation</t>
  </si>
  <si>
    <t>Outils d'évaluation</t>
  </si>
  <si>
    <t>Les outils pratiques de la mise en œuvre de l'éco-conception</t>
  </si>
  <si>
    <t>Association Pôle Eco-conception et management du cycle de vie</t>
  </si>
  <si>
    <t>Conception en vue du recyclage/vison ecodesign</t>
  </si>
  <si>
    <t>Fin de vie - recyclage</t>
  </si>
  <si>
    <t>Fin de vie - impacts environnementaux</t>
  </si>
  <si>
    <t>https://www.dropbox.com/sh/b5rta81ez7xh8jz/5jh1JbyPIK/WP0/Questionnaires/Formations/wp0-fo-121001-INNO8-associationpoleecoconception2.xls</t>
  </si>
  <si>
    <t>Eco-marketing - les nouveaux enjeux du développement durable</t>
  </si>
  <si>
    <t xml:space="preserve">Marketing </t>
  </si>
  <si>
    <t>https://www.dropbox.com/sh/b5rta81ez7xh8jz/Qya2Wni_Oj/WP0/Questionnaires/Formations/wp0-fo-121001-INNO8-associationpoleecoconception4.xls</t>
  </si>
  <si>
    <t>Master knowledge integration in mechanical production</t>
  </si>
  <si>
    <t>https://www.dropbox.com/sh/b5rta81ez7xh8jz/WiOE5AhYIc/WP0/Questionnaires/Formations/WP0-fo-121205-ENSAM-Master%20KIMP.xls</t>
  </si>
  <si>
    <t>Master spécialisé en ingénierie aéronautique et spatiale</t>
  </si>
  <si>
    <t>https://www.dropbox.com/sh/b5rta81ez7xh8jz/g1q3ZoZ-iK/WP0/Questionnaires/Formations/WP0-fo-121205ENSAM-Mastere%20Ing%C3%A9nierie%20A%C3%A9ronautique%20et%20Spatiale.xls</t>
  </si>
  <si>
    <t>Nombre de formations générales identifiées</t>
  </si>
  <si>
    <t>Nombre de domaines identifiés</t>
  </si>
  <si>
    <t>Nbr profils</t>
  </si>
  <si>
    <t>Nombre de thèmes différents, liés à l'EcoC</t>
  </si>
  <si>
    <t>Nbr de pays</t>
  </si>
  <si>
    <t>Master conception, industrialisatino, innovation</t>
  </si>
  <si>
    <t>https://www.dropbox.com/sh/b5rta81ez7xh8jz/4bGo0QZmxc/WP0/Questionnaires/Formations/WP0-fo-121210-ENSAM-Master%20ICI.xls</t>
  </si>
  <si>
    <t>Master spécialisé Ecoconception et management environnemental</t>
  </si>
  <si>
    <t>Conception/Environnement</t>
  </si>
  <si>
    <t>https://www.dropbox.com/sh/b5rta81ez7xh8jz/ZE3wtgaexl/WP0/Questionnaires/Formations/WP0-fo-121210-ENSAM-Mastere%20Specialise%20Ecoconception.xls</t>
  </si>
  <si>
    <t>Energétique</t>
  </si>
  <si>
    <t>Sensibilisation</t>
  </si>
  <si>
    <t>https://www.dropbox.com/sh/b5rta81ez7xh8jz/4foxuuxP_9/WP0/Questionnaires/Formations/WP0-fo-120930-henallux-%C3%A9nerg%C3%A9tique.xls</t>
  </si>
  <si>
    <t>https://www.dropbox.com/sh/b5rta81ez7xh8jz/pC4Ee-_fZ1/WP0/Questionnaires/Formations/WP0-fo-120930-henallux-Dessin%20industriel.xls</t>
  </si>
  <si>
    <t>XAO</t>
  </si>
  <si>
    <t>Simulation numérique</t>
  </si>
  <si>
    <t>https://www.dropbox.com/sh/b5rta81ez7xh8jz/kD51GI4jL0/WP0/Questionnaires/Formations/WP0-fo-120928-henallux-XAO.xls</t>
  </si>
  <si>
    <t xml:space="preserve">Outils de la maintenance </t>
  </si>
  <si>
    <t>Méthodologie de conception</t>
  </si>
  <si>
    <t>https://www.dropbox.com/sh/b5rta81ez7xh8jz/UBCNigNsly/WP0/Questionnaires/Formations/WP0-fo-120928-henallux-outilsmaint.xls</t>
  </si>
  <si>
    <t>Métallurgie</t>
  </si>
  <si>
    <t>Techniques d'assemblage</t>
  </si>
  <si>
    <t>https://www.dropbox.com/sh/b5rta81ez7xh8jz/lpo8Y6dnz5/WP0/Questionnaires/Formations/WP0-fo-120928-henallux-Metallurgie.xlsx</t>
  </si>
  <si>
    <t>Modélisation</t>
  </si>
  <si>
    <t>https://www.dropbox.com/sh/b5rta81ez7xh8jz/pjmQHqhX_i/WP0/Questionnaires/Formations/WP0-fo-120928-henallux-Mod%C3%A9lisation.xlsx</t>
  </si>
  <si>
    <t>Construction de machines</t>
  </si>
  <si>
    <t xml:space="preserve">Matières premières - Matériaux </t>
  </si>
  <si>
    <t>Rédaction de CdC</t>
  </si>
  <si>
    <t>https://www.dropbox.com/sh/b5rta81ez7xh8jz/qtQk_vlxZj/WP0/Questionnaires/Formations/WP0-fo-120928-henallux-consmach.xlsx</t>
  </si>
  <si>
    <t>Instrumentation et capteurs</t>
  </si>
  <si>
    <t>https://www.dropbox.com/sh/b5rta81ez7xh8jz/QH-obIC002/WP0/Questionnaires/Formations/WP0-fo-120928-henallux-capteurs.xlsx</t>
  </si>
  <si>
    <t>Dessin industriel 1</t>
  </si>
  <si>
    <t>Dessin industriel 2</t>
  </si>
  <si>
    <t>Techniques d'usinage</t>
  </si>
  <si>
    <t>Cotation fonctionnelle</t>
  </si>
  <si>
    <t>Management par la qualité totale</t>
  </si>
  <si>
    <t>Ulg</t>
  </si>
  <si>
    <t>https://www.dropbox.com/sh/b5rta81ez7xh8jz/omOV_oUn1K/WP0/Questionnaires/Formations/WP0-fo-121008-Ulg-Management%20par%20la%20Qualit%C3%A9%20Totale.xlsx</t>
  </si>
  <si>
    <t>Analyse de la valeur - créer de la valeur dans les produits et processus</t>
  </si>
  <si>
    <t>Technifutur</t>
  </si>
  <si>
    <t>https://www.dropbox.com/sh/b5rta81ez7xh8jz/nbzzKxMdQ3/WP0/Questionnaires/Formations/WP0-fo-120921-techni-analyse%20de%20la%20valeur.xls</t>
  </si>
  <si>
    <t>Ecoconception et développement durable</t>
  </si>
  <si>
    <t>Ecole nationale supérieure des arts visuels de La Cambre</t>
  </si>
  <si>
    <t>https://www.dropbox.com/sh/b5rta81ez7xh8jz/9rtq4oKGZN/WP0/Questionnaires/Formations/WP0-fo-121008-Ulg-La%20Cambre-Ecoconception%20et%20d%C3%A9veloppement%20durable.xlsx</t>
  </si>
  <si>
    <t>Packaging</t>
  </si>
  <si>
    <t>Règlementation</t>
  </si>
  <si>
    <t>Guidelines socio-ethiques</t>
  </si>
  <si>
    <t>oui</t>
  </si>
  <si>
    <t>Ecoconception des systèmes mécaniques</t>
  </si>
  <si>
    <t>IUT de Rennes</t>
  </si>
  <si>
    <t>https://www.dropbox.com/sh/b5rta81ez7xh8jz/khn2HGxgzv/WP0/Questionnaires/Formations/WP0-fo-121008-Ulg-IUT-Ecoconception%20des%20syst%C3%A8mes%20m%C3%A9caniques.xlsx</t>
  </si>
  <si>
    <t>CFAO</t>
  </si>
  <si>
    <t>Gestion environnementale - ecomanagement</t>
  </si>
  <si>
    <t>ULg</t>
  </si>
  <si>
    <t>Management environemental</t>
  </si>
  <si>
    <t>https://www.dropbox.com/sh/b5rta81ez7xh8jz/YD0d5tVIhT/WP0/Questionnaires/Formations/WP0-fo-121008-Ulg-Gestion%20environnementale%20%28Eco-management%29.xlsx</t>
  </si>
  <si>
    <t>Analyse du cycle de vie</t>
  </si>
  <si>
    <t>https://www.dropbox.com/sh/b5rta81ez7xh8jz/h7Los0F_jE/WP0/Questionnaires/Formations/WP0-fo-121008-Ulg-Analyse%20du%20Cycle%20de%20Vie.xlsx</t>
  </si>
  <si>
    <t>https://www.dropbox.com/sh/b5rta81ez7xh8jz/6veOscJsb_/WP0/Questionnaires/Formations/WP0-fo-120921-techni-cotation%20fonctionnelle.xls</t>
  </si>
  <si>
    <t>Nombre d'organismes formateurs</t>
  </si>
  <si>
    <t>https://www.dropbox.com/sh/b5rta81ez7xh8jz/tf6Iv6vhKe/WP0/Questionnaires/Formations/WP0-fo-120921-techni-%C3%A9conomies%20d%27%C3%A9nergie.xls</t>
  </si>
  <si>
    <t>Economies d'énergie dans l'industrie et le tertiaire</t>
  </si>
  <si>
    <t>Energie</t>
  </si>
  <si>
    <t>Evolution orientée</t>
  </si>
  <si>
    <t>https://www.dropbox.com/sh/b5rta81ez7xh8jz/s4sT6yz0lC/WP0/Questionnaires/Formations/WP0-fo-120921-techni-%C3%A9volution%20orient%C3%A9e.xls</t>
  </si>
  <si>
    <t>Amdec process - produits</t>
  </si>
  <si>
    <t>https://www.dropbox.com/sh/b5rta81ez7xh8jz/zeZKgYwjY9/WP0/Questionnaires/Formations/WP0-fo-120921-techni-m%C3%A9thode%20AMDEC.xls</t>
  </si>
  <si>
    <t>Sensibilisation aux technologies de fabrication</t>
  </si>
  <si>
    <t>https://www.dropbox.com/sh/b5rta81ez7xh8jz/NzmAKsOsAE/WP0/Questionnaires/Formations/WP0-fo-120921-techni-technologies%20globales.xls</t>
  </si>
  <si>
    <t>Prototypage rapide</t>
  </si>
  <si>
    <t>Expert</t>
  </si>
  <si>
    <t>Techniques de prototypage rapide</t>
  </si>
  <si>
    <t>https://www.dropbox.com/sh/b5rta81ez7xh8jz/sL25tpv9JQ/WP0/Questionnaires/Formations/WP0-fo-120921-techni-prototypage%20rapide.xls</t>
  </si>
  <si>
    <t>Solidworks</t>
  </si>
  <si>
    <t>https://www.dropbox.com/sh/b5rta81ez7xh8jz/BjmqhLZWW6/WP0/Questionnaires/Formations/WP0-fo-120921-techni-solidworks.xls</t>
  </si>
  <si>
    <t>Les outils d'évaluation (EI, LCA)</t>
  </si>
  <si>
    <t>https://www.dropbox.com/sh/b5rta81ez7xh8jz/nLtz4bQECn/WP0/Questionnaires/Formations/WP0-fo-121008-Ulg-Les%20outils%20d%27%C3%A9valuation%20%28Etude%20d%27incidence%20LCA%29.xlsx</t>
  </si>
  <si>
    <t>Introduction au prototypage rapide</t>
  </si>
  <si>
    <t>CIRTES</t>
  </si>
  <si>
    <t xml:space="preserve">continuée </t>
  </si>
  <si>
    <t>https://www.dropbox.com/sh/b5rta81ez7xh8jz/NXb7dIZoQJ/WP0/Questionnaires/Formations/WP0-fo-121019-CIRTES-Prototypage%20Rapide.xls</t>
  </si>
  <si>
    <t>Numérisation 3D</t>
  </si>
  <si>
    <t>https://www.dropbox.com/sh/b5rta81ez7xh8jz/C6KOgyPi5q/WP0/Questionnaires/Formations/WP0-fo-121019-CIRTES-num%C3%A9risation3D.xls</t>
  </si>
  <si>
    <t>License PRO Production industrielle Maquettage Numérique et Prototypage Rapide</t>
  </si>
  <si>
    <t>Université de Limoges</t>
  </si>
  <si>
    <t>CAO</t>
  </si>
  <si>
    <t>FAO</t>
  </si>
  <si>
    <t>https://www.dropbox.com/sh/b5rta81ez7xh8jz/UISRSngoUb/WP0/Questionnaires/Formations/WP0-fo-121019-CIRTES-LP%20PI%20Maquettage%20Num%C3%A9rique%20et%20Proto%20Rapide.xls</t>
  </si>
  <si>
    <t>License PRO Production industrielle Eco-conception en produits industriels/énergie/environnement</t>
  </si>
  <si>
    <t>Outils de la communication dans l'entreprise</t>
  </si>
  <si>
    <t>https://www.dropbox.com/sh/b5rta81ez7xh8jz/YRbYDhDl4v/WP0/Questionnaires/Formations/WP0-fo-121019-CIRTES-LP%20PI%20Eco-conception.xls</t>
  </si>
  <si>
    <t>Clients/marchés</t>
  </si>
  <si>
    <t xml:space="preserve">Fabrication  </t>
  </si>
  <si>
    <t>Distribution</t>
  </si>
  <si>
    <t>Outils de l'EcoC</t>
  </si>
  <si>
    <t>License professionnelle Production Industrielle Eco-Conception des produits innovants</t>
  </si>
  <si>
    <t>Université de Lille 1</t>
  </si>
  <si>
    <t>Solutions  innovantes</t>
  </si>
  <si>
    <t>Fin de vie produits</t>
  </si>
  <si>
    <t>https://www.dropbox.com/sh/b5rta81ez7xh8jz/FjcI-P16sC/WP0/Questionnaires/Formations/WP0-fo-121019-CIRTES-LP%20PI%20Eco-conception%20produits%20innovants.xls</t>
  </si>
  <si>
    <t>License professionnelle Mécanqiue EcoConception et Design (MECD)</t>
  </si>
  <si>
    <t>Univsersité de Bretagne occidentale (UBO) - UFR Sciences et Techniques</t>
  </si>
  <si>
    <t>Univsersité de Lorraine</t>
  </si>
  <si>
    <t>Marquettage visuel</t>
  </si>
  <si>
    <t>https://www.dropbox.com/sh/b5rta81ez7xh8jz/epsg-0MSeq/WP0/Questionnaires/Formations/WP0-fo-121019-CIRTES-LP%20M%C3%A9canique%2Cecoconception%26design.xls</t>
  </si>
  <si>
    <t>License Pro maquettiste numérique</t>
  </si>
  <si>
    <t>Univsersité de Poitiers</t>
  </si>
  <si>
    <t>Techniques de production</t>
  </si>
  <si>
    <t>Maquette numérique</t>
  </si>
  <si>
    <t>https://www.dropbox.com/sh/b5rta81ez7xh8jz/ThSRfKc2Yc/WP0/Questionnaires/Formations/WP0-fo-121019-CIRTES-LP%20Maquettiste%20Num%C3%A9rique.xls</t>
  </si>
  <si>
    <t>Génie industriel, conception et gestion de cycle de vie du produit</t>
  </si>
  <si>
    <t>ISMANS</t>
  </si>
  <si>
    <t xml:space="preserve">Reconstruction de surfaces  </t>
  </si>
  <si>
    <t>https://www.dropbox.com/sh/b5rta81ez7xh8jz/mtQapNSYlO/WP0/Questionnaires/Formations/WP0-fo-121019-CIRTES-Ing%C3%A9%20ISMANS.xls</t>
  </si>
  <si>
    <t>Développement rapide de produit</t>
  </si>
  <si>
    <t>https://www.dropbox.com/sh/b5rta81ez7xh8jz/Jss5GqqGnl/WP0/Questionnaires/Formations/WP0-fo-121019-CIRTES-Developpement%20Rapide%20de%20Produit.xls</t>
  </si>
  <si>
    <t>CAO - Métrologie - EcoConception</t>
  </si>
  <si>
    <t>GRETA Lorraine Centre</t>
  </si>
  <si>
    <t>https://www.dropbox.com/sh/b5rta81ez7xh8jz/fpYmQkDVvE/WP0/Questionnaires/Formations/WP0-fo-121019-CIRTES-CAO%20m%C3%A9trologie%20eco-conception.xls</t>
  </si>
  <si>
    <t>Systèmes de propulsion électriques, hybrides et non conventionnels</t>
  </si>
  <si>
    <t>académique</t>
  </si>
  <si>
    <t>https://www.dropbox.com/sh/b5rta81ez7xh8jz/-AYHgeaqZ6/WP0/Questionnaires/Formations/WP0-fo-121008-Ulg-Syst%C3%A8mes%20de%20propulsion%20Electriques%2C%20Hybrides%20et%20Non%20Convetionnels.xlsx</t>
  </si>
  <si>
    <t>Sustainable Engineering Processes. Designing for social, economic and environmental satisfaction</t>
  </si>
  <si>
    <t>https://www.dropbox.com/sh/b5rta81ez7xh8jz/0YRIwQcmbt/WP0/Questionnaires/Formations/WP0-fo-121008-Ulg-Sustainable%20Engineering%20Processes.%20Designing%20for%20Social%2C%20economic%20%26%20environnemental%20satisfaction.xlsx</t>
  </si>
  <si>
    <t>Structural and multidisciplinary optimization</t>
  </si>
  <si>
    <t>https://www.dropbox.com/sh/b5rta81ez7xh8jz/J0FKh5JIq3/WP0/Questionnaires/Formations/WP0-fo-121008-Ulg-Structural%20%26%20Multidisciplinary%20optimization.xlsx</t>
  </si>
  <si>
    <t>Méthodes de fabrication en série</t>
  </si>
  <si>
    <t>ulg</t>
  </si>
  <si>
    <t>https://www.dropbox.com/sh/b5rta81ez7xh8jz/ZupeuMCF37/WP0/Questionnaires/Formations/WP0-fo-121008-Ulg-M%C3%A9thodes%20de%20Fabrication%20en%20s%C3%A9rie.xlsx</t>
  </si>
  <si>
    <t>Materials selection</t>
  </si>
  <si>
    <t>https://www.dropbox.com/sh/b5rta81ez7xh8jz/tCvINDLr8H/WP0/Questionnaires/Formations/WP0-fo-121008-Ulg-Materials%20selection.xlsx</t>
  </si>
  <si>
    <t>FORMATION</t>
  </si>
  <si>
    <t xml:space="preserve">DOMAINES </t>
  </si>
  <si>
    <t>Nombre de thèmes de l'EcoConception par formations et par domaine</t>
  </si>
  <si>
    <t>Nbr total de thèmes abordés par la formation</t>
  </si>
  <si>
    <t>Conception/
Environnement</t>
  </si>
  <si>
    <t>Domaine</t>
  </si>
  <si>
    <t>Thèmes</t>
  </si>
  <si>
    <t>Type de formation</t>
  </si>
  <si>
    <t xml:space="preserve">Type de formation </t>
  </si>
  <si>
    <t>Formation</t>
  </si>
  <si>
    <t>Nombre de formations par organisme formateur</t>
  </si>
  <si>
    <t>Formation en Belgique</t>
  </si>
  <si>
    <t>Formation en France</t>
  </si>
  <si>
    <t>Formation Académique</t>
  </si>
  <si>
    <t>Formation continuée</t>
  </si>
  <si>
    <t>Formation Acad./continuée</t>
  </si>
  <si>
    <t>Formation en ENVIRONNEMENT</t>
  </si>
  <si>
    <t>Formation en CONCEPTION</t>
  </si>
  <si>
    <t>Formation en CONCEPTION/ENVIRONNEMENT</t>
  </si>
  <si>
    <t>Formation "expert"</t>
  </si>
  <si>
    <t>Formation "spécialiste"</t>
  </si>
  <si>
    <t>Formation de "sensibilisation"</t>
  </si>
  <si>
    <t>Master conception, industrialisation, innovation</t>
  </si>
  <si>
    <t>Guidelines socio-éthiques</t>
  </si>
  <si>
    <t>Gestion environnementale - Eco management</t>
  </si>
  <si>
    <t>Management environnemental</t>
  </si>
  <si>
    <t>License professionnelle Mécanique EcoConception et Design (MECD)</t>
  </si>
  <si>
    <t>Université de Bretagne occidentale (UBO) - UFR Sciences et Techniques</t>
  </si>
  <si>
    <t>Université de Poitiers</t>
  </si>
  <si>
    <t>Thème innovant</t>
  </si>
  <si>
    <t>Fabrication : techniques de prototypage rapide</t>
  </si>
  <si>
    <t>Les outils pratiques de la mise en œuvre de l'écoconception</t>
  </si>
  <si>
    <t>Conception en vue du recyclage/vison Eco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</si>
</sst>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3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/>
    <xf numFmtId="0" fontId="2" fillId="0" borderId="0" xfId="0" applyFont="1"/>
    <xf numFmtId="0" fontId="0" fillId="0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5" fillId="0" borderId="0" xfId="0" pivotButton="1" applyFont="1" applyAlignment="1">
      <alignment horizontal="center"/>
    </xf>
    <xf numFmtId="0" fontId="0" fillId="0" borderId="0" xfId="0" applyNumberFormat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3" fillId="4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1" applyFill="1"/>
    <xf numFmtId="0" fontId="2" fillId="0" borderId="0" xfId="0" applyFont="1" applyFill="1"/>
  </cellXfs>
  <cellStyles count="3">
    <cellStyle name="Lien hypertexte" xfId="1" builtinId="8"/>
    <cellStyle name="Normal" xfId="0" builtinId="0"/>
    <cellStyle name="Normal 2" xfId="2"/>
  </cellStyles>
  <dxfs count="1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font>
        <u/>
      </font>
    </dxf>
    <dxf>
      <font>
        <color rgb="FFFF0000"/>
      </font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ca" refreshedDate="41312.610339467596" createdVersion="4" refreshedVersion="4" minRefreshableVersion="3" recordCount="110">
  <cacheSource type="worksheet">
    <worksheetSource ref="B6:L116" sheet="GRILLE Formations"/>
  </cacheSource>
  <cacheFields count="11">
    <cacheField name="Formation générale" numFmtId="0">
      <sharedItems count="49">
        <s v="Aspects environnementaux des techniques de production"/>
        <s v="Diplôme d'ingénieur spécialité gestion et prévention des risques"/>
        <s v="Rapid manufacturing training"/>
        <s v="ACV - Bilan environnemental des produits et services"/>
        <s v="Les outils pratiques de la mise en œuvre de l'éco-conception"/>
        <s v="Conception en vue du recyclage/vison ecodesign"/>
        <s v="Eco-marketing - les nouveaux enjeux du développement durable"/>
        <s v="Master knowledge integration in mechanical production"/>
        <s v="Master spécialisé en ingénierie aéronautique et spatiale"/>
        <s v="Master conception, industrialisatino, innovation"/>
        <s v="Master spécialisé Ecoconception et management environnemental"/>
        <s v="Energétique"/>
        <s v="Dessin industriel 1"/>
        <s v="XAO"/>
        <s v="Outils de la maintenance "/>
        <s v="Métallurgie"/>
        <s v="Modélisation"/>
        <s v="Construction de machines"/>
        <s v="Instrumentation et capteurs"/>
        <s v="Dessin industriel 2"/>
        <s v="Management par la qualité totale"/>
        <s v="Analyse de la valeur - créer de la valeur dans les produits et processus"/>
        <s v="Ecoconception et développement durable"/>
        <s v="Ecoconception des systèmes mécaniques"/>
        <s v="Gestion environnementale - ecomanagement"/>
        <s v="Analyse du cycle de vie"/>
        <s v="Cotation fonctionnelle"/>
        <s v="Economies d'énergie dans l'industrie et le tertiaire"/>
        <s v="Evolution orientée"/>
        <s v="Amdec process - produits"/>
        <s v="Sensibilisation aux technologies de fabrication"/>
        <s v="Prototypage rapide"/>
        <s v="Solidworks"/>
        <s v="Les outils d'évaluation (EI, LCA)"/>
        <s v="Introduction au prototypage rapide"/>
        <s v="Numérisation 3D"/>
        <s v="License PRO Production industrielle Maquettage Numérique et Prototypage Rapide"/>
        <s v="License PRO Production industrielle Eco-conception en produits industriels/énergie/environnement"/>
        <s v="License professionnelle Production Industrielle Eco-Conception des produits innovants"/>
        <s v="License professionnelle Mécanqiue EcoConception et Design (MECD)"/>
        <s v="License Pro maquettiste numérique"/>
        <s v="Génie industriel, conception et gestion de cycle de vie du produit"/>
        <s v="Développement rapide de produit"/>
        <s v="CAO - Métrologie - EcoConception"/>
        <s v="Systèmes de propulsion électriques, hybrides et non conventionnels"/>
        <s v="Sustainable Engineering Processes. Designing for social, economic and environmental satisfaction"/>
        <s v="Structural and multidisciplinary optimization"/>
        <s v="Méthodes de fabrication en série"/>
        <s v="Materials selection"/>
      </sharedItems>
    </cacheField>
    <cacheField name="Organisme formateur" numFmtId="0">
      <sharedItems/>
    </cacheField>
    <cacheField name="Profil" numFmtId="0">
      <sharedItems/>
    </cacheField>
    <cacheField name="Domaine " numFmtId="0">
      <sharedItems count="4">
        <s v="Environnement"/>
        <s v="Conception"/>
        <s v="Conception/Environnement"/>
        <s v="Conception " u="1"/>
      </sharedItems>
    </cacheField>
    <cacheField name="Thème EcoC" numFmtId="0">
      <sharedItems/>
    </cacheField>
    <cacheField name="Théme innovant" numFmtId="0">
      <sharedItems/>
    </cacheField>
    <cacheField name="Nombre d'heures de la formation générale" numFmtId="0">
      <sharedItems containsBlank="1" containsMixedTypes="1" containsNumber="1" containsInteger="1" minValue="7" maxValue="1485"/>
    </cacheField>
    <cacheField name="Nombre d'heures FRED du cours" numFmtId="0">
      <sharedItems containsString="0" containsBlank="1" containsNumber="1" containsInteger="1" minValue="6" maxValue="1085"/>
    </cacheField>
    <cacheField name="Type de formation " numFmtId="0">
      <sharedItems/>
    </cacheField>
    <cacheField name="Pays" numFmtId="0">
      <sharedItems/>
    </cacheField>
    <cacheField name="Lien vers form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x v="0"/>
    <s v="HENALLUX"/>
    <s v="Formation de base"/>
    <x v="0"/>
    <s v="Consommation/utilisation : problèmes environnementaux"/>
    <s v="non"/>
    <n v="30"/>
    <n v="15"/>
    <s v="Académique"/>
    <s v="Belgique"/>
    <s v="https://www.dropbox.com/sh/b5rta81ez7xh8jz/2NhPDLEnl7/WP0/Questionnaires/Formations/WP0-fo-120930-henallux-environnement.xls"/>
  </r>
  <r>
    <x v="1"/>
    <s v="ENSAM"/>
    <s v="Spécialiste"/>
    <x v="0"/>
    <s v="Consommation/utilisation : problèmes environnementaux"/>
    <s v="non"/>
    <n v="1485"/>
    <n v="372"/>
    <s v="Continuée ou apprentissage"/>
    <s v="France"/>
    <s v="https://www.dropbox.com/sh/b5rta81ez7xh8jz/5pEcdCCsof/WP0/Questionnaires/Formations/WP0-fo-121ENSAM-Diplome%20d%27ingenieur.xls"/>
  </r>
  <r>
    <x v="1"/>
    <s v="ENSAM"/>
    <s v="Spécialiste"/>
    <x v="0"/>
    <s v="Consommation/utilisation : toxicité"/>
    <s v="non"/>
    <n v="1485"/>
    <n v="372"/>
    <s v="Continuée ou apprentissage"/>
    <s v="France"/>
    <s v="https://www.dropbox.com/sh/b5rta81ez7xh8jz/5pEcdCCsof/WP0/Questionnaires/Formations/WP0-fo-121ENSAM-Diplome%20d%27ingenieur.xls"/>
  </r>
  <r>
    <x v="1"/>
    <s v="ENSAM"/>
    <s v="Spécialiste"/>
    <x v="0"/>
    <s v="ACV"/>
    <s v="non"/>
    <n v="1485"/>
    <n v="372"/>
    <s v="Continuée ou apprentissage"/>
    <s v="France"/>
    <s v="https://www.dropbox.com/sh/b5rta81ez7xh8jz/5pEcdCCsof/WP0/Questionnaires/Formations/WP0-fo-121ENSAM-Diplome%20d%27ingenieur.xls"/>
  </r>
  <r>
    <x v="2"/>
    <s v="SIRRIS"/>
    <s v="Spécialiste"/>
    <x v="1"/>
    <s v="Fabrication : techinques de prototypage rapide"/>
    <s v="non"/>
    <n v="30"/>
    <n v="30"/>
    <s v="Académique"/>
    <s v="Belgique"/>
    <s v="https://www.dropbox.com/sh/b5rta81ez7xh8jz/MMd7gKEkUQ/WP0/Questionnaires/Formations/WP0-fo-130116-Sirris-Leonardo%20KTRM.xls"/>
  </r>
  <r>
    <x v="3"/>
    <s v="Université de Lorraine"/>
    <s v="Spécialiste"/>
    <x v="0"/>
    <s v="ACV"/>
    <s v="non"/>
    <n v="14"/>
    <n v="14"/>
    <s v="Continuée "/>
    <s v="France"/>
    <s v="https://www.dropbox.com/sh/b5rta81ez7xh8jz/U1wT8JOuCB/WP0/Questionnaires/Formations/WP0-fo-121103-INNO8-UL-AnalyseduCycledeVie.xlsx"/>
  </r>
  <r>
    <x v="3"/>
    <s v="Université de Lorraine"/>
    <s v="Spécialiste"/>
    <x v="0"/>
    <s v="Logiciels d'ACV"/>
    <s v="non"/>
    <n v="14"/>
    <n v="14"/>
    <s v="Continuée "/>
    <s v="France"/>
    <s v="https://www.dropbox.com/sh/b5rta81ez7xh8jz/U1wT8JOuCB/WP0/Questionnaires/Formations/WP0-fo-121103-INNO8-UL-AnalyseduCycledeVie.xlsx"/>
  </r>
  <r>
    <x v="4"/>
    <s v="Association Pôle Eco-conception et management du cycle de vie"/>
    <s v="Formation de base"/>
    <x v="0"/>
    <s v="ACV"/>
    <s v="non"/>
    <n v="7"/>
    <n v="7"/>
    <s v="Continuée "/>
    <s v="France"/>
    <s v="https://www.dropbox.com/sh/b5rta81ez7xh8jz/q6Q9LN6GAs/WP0/Questionnaires/Formations/wp0-fo-121001-INNO8-associationpoleecoconception1.xls"/>
  </r>
  <r>
    <x v="4"/>
    <s v="Association Pôle Eco-conception et management du cycle de vie"/>
    <s v="Formation de base"/>
    <x v="0"/>
    <s v="Réglementation"/>
    <s v="non"/>
    <n v="7"/>
    <n v="7"/>
    <s v="Continuée "/>
    <s v="France"/>
    <s v="https://www.dropbox.com/sh/b5rta81ez7xh8jz/q6Q9LN6GAs/WP0/Questionnaires/Formations/wp0-fo-121001-INNO8-associationpoleecoconception1.xls"/>
  </r>
  <r>
    <x v="4"/>
    <s v="Association Pôle Eco-conception et management du cycle de vie"/>
    <s v="Formation de base"/>
    <x v="0"/>
    <s v="Outils d'évaluation"/>
    <s v="oui"/>
    <n v="7"/>
    <n v="7"/>
    <s v="Continuée "/>
    <s v="France"/>
    <s v="https://www.dropbox.com/sh/b5rta81ez7xh8jz/q6Q9LN6GAs/WP0/Questionnaires/Formations/wp0-fo-121001-INNO8-associationpoleecoconception1.xls"/>
  </r>
  <r>
    <x v="4"/>
    <s v="Association Pôle Eco-conception et management du cycle de vie"/>
    <s v="Formation de base"/>
    <x v="0"/>
    <s v="Clients/marchés"/>
    <s v="non"/>
    <n v="7"/>
    <n v="7"/>
    <s v="Continuée "/>
    <s v="France"/>
    <s v="https://www.dropbox.com/sh/b5rta81ez7xh8jz/q6Q9LN6GAs/WP0/Questionnaires/Formations/wp0-fo-121001-INNO8-associationpoleecoconception1.xls"/>
  </r>
  <r>
    <x v="5"/>
    <s v="Association Pôle Eco-conception et management du cycle de vie"/>
    <s v="Formation de base"/>
    <x v="0"/>
    <s v="Outils d'évaluation"/>
    <s v="oui"/>
    <n v="7"/>
    <n v="7"/>
    <s v="Continuée "/>
    <s v="France"/>
    <s v="https://www.dropbox.com/sh/b5rta81ez7xh8jz/5jh1JbyPIK/WP0/Questionnaires/Formations/wp0-fo-121001-INNO8-associationpoleecoconception2.xls"/>
  </r>
  <r>
    <x v="5"/>
    <s v="Association Pôle Eco-conception et management du cycle de vie"/>
    <s v="Formation de base"/>
    <x v="0"/>
    <s v="Fin de vie - recyclage"/>
    <s v="non"/>
    <n v="7"/>
    <n v="7"/>
    <s v="Continuée "/>
    <s v="France"/>
    <s v="https://www.dropbox.com/sh/b5rta81ez7xh8jz/5jh1JbyPIK/WP0/Questionnaires/Formations/wp0-fo-121001-INNO8-associationpoleecoconception2.xls"/>
  </r>
  <r>
    <x v="5"/>
    <s v="Association Pôle Eco-conception et management du cycle de vie"/>
    <s v="Formation de base"/>
    <x v="0"/>
    <s v="Fin de vie - impacts environnementaux"/>
    <s v="non"/>
    <n v="7"/>
    <n v="7"/>
    <s v="Continuée "/>
    <s v="France"/>
    <s v="https://www.dropbox.com/sh/b5rta81ez7xh8jz/5jh1JbyPIK/WP0/Questionnaires/Formations/wp0-fo-121001-INNO8-associationpoleecoconception2.xls"/>
  </r>
  <r>
    <x v="6"/>
    <s v="Association Pôle Eco-conception et management du cycle de vie"/>
    <s v="Formation de base"/>
    <x v="0"/>
    <s v="Marketing "/>
    <s v="oui"/>
    <n v="7"/>
    <n v="7"/>
    <s v="Continuée "/>
    <s v="France"/>
    <s v="https://www.dropbox.com/sh/b5rta81ez7xh8jz/Qya2Wni_Oj/WP0/Questionnaires/Formations/wp0-fo-121001-INNO8-associationpoleecoconception4.xls"/>
  </r>
  <r>
    <x v="7"/>
    <s v="ENSAM"/>
    <s v="Spécialiste"/>
    <x v="1"/>
    <s v=" "/>
    <s v="non"/>
    <n v="400"/>
    <n v="100"/>
    <s v="Académique"/>
    <s v="France"/>
    <s v="https://www.dropbox.com/sh/b5rta81ez7xh8jz/WiOE5AhYIc/WP0/Questionnaires/Formations/WP0-fo-121205-ENSAM-Master%20KIMP.xls"/>
  </r>
  <r>
    <x v="8"/>
    <s v="ENSAM"/>
    <s v="Spécialiste"/>
    <x v="1"/>
    <s v=" "/>
    <s v="non"/>
    <n v="400"/>
    <n v="130"/>
    <s v="Académique"/>
    <s v="France"/>
    <s v="https://www.dropbox.com/sh/b5rta81ez7xh8jz/g1q3ZoZ-iK/WP0/Questionnaires/Formations/WP0-fo-121205ENSAM-Mastere%20Ing%C3%A9nierie%20A%C3%A9ronautique%20et%20Spatiale.xls"/>
  </r>
  <r>
    <x v="9"/>
    <s v="ENSAM"/>
    <s v="Spécialiste"/>
    <x v="1"/>
    <s v=" "/>
    <s v="non"/>
    <n v="150"/>
    <n v="150"/>
    <s v="Académique"/>
    <s v="France"/>
    <s v="https://www.dropbox.com/sh/b5rta81ez7xh8jz/4bGo0QZmxc/WP0/Questionnaires/Formations/WP0-fo-121210-ENSAM-Master%20ICI.xls"/>
  </r>
  <r>
    <x v="10"/>
    <s v="ENSAM"/>
    <s v="Spécialiste"/>
    <x v="2"/>
    <s v="Réglementation"/>
    <s v="non"/>
    <n v="400"/>
    <n v="100"/>
    <s v="Académique"/>
    <s v="France"/>
    <s v="https://www.dropbox.com/sh/b5rta81ez7xh8jz/ZE3wtgaexl/WP0/Questionnaires/Formations/WP0-fo-121210-ENSAM-Mastere%20Specialise%20Ecoconception.xls"/>
  </r>
  <r>
    <x v="10"/>
    <s v="ENSAM"/>
    <s v="Spécialiste"/>
    <x v="2"/>
    <s v="Consommation/utilisation : problèmes environnementaux"/>
    <s v="non"/>
    <n v="400"/>
    <n v="100"/>
    <s v="Académique"/>
    <s v="France"/>
    <s v="https://www.dropbox.com/sh/b5rta81ez7xh8jz/ZE3wtgaexl/WP0/Questionnaires/Formations/WP0-fo-121210-ENSAM-Mastere%20Specialise%20Ecoconception.xls"/>
  </r>
  <r>
    <x v="10"/>
    <s v="ENSAM"/>
    <s v="Spécialiste"/>
    <x v="2"/>
    <s v="Clients/marchés"/>
    <s v="non"/>
    <n v="400"/>
    <n v="100"/>
    <s v="Académique"/>
    <s v="France"/>
    <s v="https://www.dropbox.com/sh/b5rta81ez7xh8jz/ZE3wtgaexl/WP0/Questionnaires/Formations/WP0-fo-121210-ENSAM-Mastere%20Specialise%20Ecoconception.xls"/>
  </r>
  <r>
    <x v="10"/>
    <s v="ENSAM"/>
    <s v="Spécialiste"/>
    <x v="2"/>
    <s v="ACV"/>
    <s v="non"/>
    <n v="400"/>
    <n v="100"/>
    <s v="Académique"/>
    <s v="France"/>
    <s v="https://www.dropbox.com/sh/b5rta81ez7xh8jz/ZE3wtgaexl/WP0/Questionnaires/Formations/WP0-fo-121210-ENSAM-Mastere%20Specialise%20Ecoconception.xls"/>
  </r>
  <r>
    <x v="10"/>
    <s v="ENSAM"/>
    <s v="Spécialiste"/>
    <x v="2"/>
    <s v="Logiciels d'ACV"/>
    <s v="non"/>
    <n v="400"/>
    <n v="100"/>
    <s v="Académique"/>
    <s v="France"/>
    <s v="https://www.dropbox.com/sh/b5rta81ez7xh8jz/ZE3wtgaexl/WP0/Questionnaires/Formations/WP0-fo-121210-ENSAM-Mastere%20Specialise%20Ecoconception.xls"/>
  </r>
  <r>
    <x v="11"/>
    <s v="HENALLUX"/>
    <s v="Sensibilisation"/>
    <x v="0"/>
    <s v="Consommation/utilisation : problèmes environnementaux"/>
    <s v="non"/>
    <n v="30"/>
    <n v="30"/>
    <s v="Académique"/>
    <s v="Belgique"/>
    <s v="https://www.dropbox.com/sh/b5rta81ez7xh8jz/4foxuuxP_9/WP0/Questionnaires/Formations/WP0-fo-120930-henallux-%C3%A9nerg%C3%A9tique.xls"/>
  </r>
  <r>
    <x v="12"/>
    <s v="HENALLUX"/>
    <s v="Formation de base"/>
    <x v="1"/>
    <s v="Cotation fonctionnelle"/>
    <s v="non"/>
    <n v="30"/>
    <n v="15"/>
    <s v="Académique"/>
    <s v="Belgique"/>
    <s v="https://www.dropbox.com/sh/b5rta81ez7xh8jz/pC4Ee-_fZ1/WP0/Questionnaires/Formations/WP0-fo-120930-henallux-Dessin%20industriel.xls"/>
  </r>
  <r>
    <x v="13"/>
    <s v="HENALLUX"/>
    <s v="Formation de base"/>
    <x v="1"/>
    <s v="Simulation numérique"/>
    <s v="non"/>
    <n v="30"/>
    <n v="8"/>
    <s v="Académique"/>
    <s v="Belgique"/>
    <s v="https://www.dropbox.com/sh/b5rta81ez7xh8jz/kD51GI4jL0/WP0/Questionnaires/Formations/WP0-fo-120928-henallux-XAO.xls"/>
  </r>
  <r>
    <x v="14"/>
    <s v="HENALLUX"/>
    <s v="Formation de base"/>
    <x v="1"/>
    <s v="Méthodologie de conception"/>
    <s v="non"/>
    <n v="15"/>
    <n v="6"/>
    <s v="Académique"/>
    <s v="Belgique"/>
    <s v="https://www.dropbox.com/sh/b5rta81ez7xh8jz/UBCNigNsly/WP0/Questionnaires/Formations/WP0-fo-120928-henallux-outilsmaint.xls"/>
  </r>
  <r>
    <x v="15"/>
    <s v="HENALLUX"/>
    <s v="Formation de base"/>
    <x v="1"/>
    <s v="Techniques d'assemblage"/>
    <s v="non"/>
    <n v="30"/>
    <n v="30"/>
    <s v="Académique"/>
    <s v="Belgique"/>
    <s v="https://www.dropbox.com/sh/b5rta81ez7xh8jz/lpo8Y6dnz5/WP0/Questionnaires/Formations/WP0-fo-120928-henallux-Metallurgie.xlsx"/>
  </r>
  <r>
    <x v="16"/>
    <s v="HENALLUX"/>
    <s v="Formation de base"/>
    <x v="1"/>
    <s v=" "/>
    <s v="non"/>
    <n v="45"/>
    <n v="45"/>
    <s v="Académique"/>
    <s v="Belgique"/>
    <s v="https://www.dropbox.com/sh/b5rta81ez7xh8jz/pjmQHqhX_i/WP0/Questionnaires/Formations/WP0-fo-120928-henallux-Mod%C3%A9lisation.xlsx"/>
  </r>
  <r>
    <x v="17"/>
    <s v="HENALLUX"/>
    <s v="Formation de base"/>
    <x v="1"/>
    <s v="Matières premières - Matériaux "/>
    <s v="non"/>
    <n v="15"/>
    <m/>
    <s v="Académique"/>
    <s v="Belgique"/>
    <s v="https://www.dropbox.com/sh/b5rta81ez7xh8jz/qtQk_vlxZj/WP0/Questionnaires/Formations/WP0-fo-120928-henallux-consmach.xlsx"/>
  </r>
  <r>
    <x v="17"/>
    <s v="HENALLUX"/>
    <s v="Formation de base"/>
    <x v="1"/>
    <s v="Rédaction de CdC"/>
    <s v="non"/>
    <n v="15"/>
    <m/>
    <s v="Académique"/>
    <s v="Belgique"/>
    <s v="https://www.dropbox.com/sh/b5rta81ez7xh8jz/qtQk_vlxZj/WP0/Questionnaires/Formations/WP0-fo-120928-henallux-consmach.xlsx"/>
  </r>
  <r>
    <x v="18"/>
    <s v="HENALLUX"/>
    <s v="Formation de base"/>
    <x v="1"/>
    <s v=" "/>
    <s v="non"/>
    <n v="30"/>
    <m/>
    <s v="Académique"/>
    <s v="Belgique"/>
    <s v="https://www.dropbox.com/sh/b5rta81ez7xh8jz/QH-obIC002/WP0/Questionnaires/Formations/WP0-fo-120928-henallux-capteurs.xlsx"/>
  </r>
  <r>
    <x v="19"/>
    <s v="HENALLUX"/>
    <s v="Formation de base"/>
    <x v="1"/>
    <s v="Techniques d'usinage"/>
    <s v="non"/>
    <n v="30"/>
    <n v="10"/>
    <s v="Académique"/>
    <s v="Belgique"/>
    <m/>
  </r>
  <r>
    <x v="20"/>
    <s v="Ulg"/>
    <s v="Formation de base"/>
    <x v="0"/>
    <s v=" "/>
    <s v="non"/>
    <m/>
    <n v="60"/>
    <s v="Académique"/>
    <s v="Belgique"/>
    <s v="https://www.dropbox.com/sh/b5rta81ez7xh8jz/omOV_oUn1K/WP0/Questionnaires/Formations/WP0-fo-121008-Ulg-Management%20par%20la%20Qualit%C3%A9%20Totale.xlsx"/>
  </r>
  <r>
    <x v="21"/>
    <s v="Technifutur"/>
    <s v="Formation de base"/>
    <x v="1"/>
    <s v=" "/>
    <s v="non"/>
    <n v="100"/>
    <n v="32"/>
    <s v="Continuée "/>
    <s v="Belgique"/>
    <s v="https://www.dropbox.com/sh/b5rta81ez7xh8jz/nbzzKxMdQ3/WP0/Questionnaires/Formations/WP0-fo-120921-techni-analyse%20de%20la%20valeur.xls"/>
  </r>
  <r>
    <x v="22"/>
    <s v="Ecole nationale supérieure des arts visuels de La Cambre"/>
    <s v="Formation de base"/>
    <x v="2"/>
    <s v="Packaging"/>
    <s v="non"/>
    <n v="30"/>
    <n v="30"/>
    <s v="Académique"/>
    <s v="Belgique"/>
    <s v="https://www.dropbox.com/sh/b5rta81ez7xh8jz/9rtq4oKGZN/WP0/Questionnaires/Formations/WP0-fo-121008-Ulg-La%20Cambre-Ecoconception%20et%20d%C3%A9veloppement%20durable.xlsx"/>
  </r>
  <r>
    <x v="22"/>
    <s v="Ecole nationale supérieure des arts visuels de La Cambre"/>
    <s v="Formation de base"/>
    <x v="2"/>
    <s v="Réglementation"/>
    <s v="non"/>
    <n v="30"/>
    <n v="30"/>
    <s v="Académique"/>
    <s v="Belgique"/>
    <s v="https://www.dropbox.com/sh/b5rta81ez7xh8jz/9rtq4oKGZN/WP0/Questionnaires/Formations/WP0-fo-121008-Ulg-La%20Cambre-Ecoconception%20et%20d%C3%A9veloppement%20durable.xlsx"/>
  </r>
  <r>
    <x v="22"/>
    <s v="Ecole nationale supérieure des arts visuels de La Cambre"/>
    <s v="Sensibilisation"/>
    <x v="2"/>
    <s v="ACV"/>
    <s v="non"/>
    <n v="30"/>
    <n v="30"/>
    <s v="Académique"/>
    <s v="Belgique"/>
    <s v="https://www.dropbox.com/sh/b5rta81ez7xh8jz/9rtq4oKGZN/WP0/Questionnaires/Formations/WP0-fo-121008-Ulg-La%20Cambre-Ecoconception%20et%20d%C3%A9veloppement%20durable.xlsx"/>
  </r>
  <r>
    <x v="22"/>
    <s v="Ecole nationale supérieure des arts visuels de La Cambre"/>
    <s v="Formation de base"/>
    <x v="2"/>
    <s v="Guidelines socio-ethiques"/>
    <s v="oui"/>
    <n v="30"/>
    <n v="30"/>
    <s v="Académique"/>
    <s v="Belgique"/>
    <s v="https://www.dropbox.com/sh/b5rta81ez7xh8jz/9rtq4oKGZN/WP0/Questionnaires/Formations/WP0-fo-121008-Ulg-La%20Cambre-Ecoconception%20et%20d%C3%A9veloppement%20durable.xlsx"/>
  </r>
  <r>
    <x v="23"/>
    <s v="IUT de Rennes"/>
    <s v="Spécialiste"/>
    <x v="1"/>
    <s v="Matières premières - Matériaux "/>
    <s v="non"/>
    <n v="560"/>
    <n v="560"/>
    <s v="Académique"/>
    <s v="France"/>
    <s v="https://www.dropbox.com/sh/b5rta81ez7xh8jz/khn2HGxgzv/WP0/Questionnaires/Formations/WP0-fo-121008-Ulg-IUT-Ecoconception%20des%20syst%C3%A8mes%20m%C3%A9caniques.xlsx"/>
  </r>
  <r>
    <x v="23"/>
    <s v="IUT de Rennes"/>
    <s v="Spécialiste"/>
    <x v="1"/>
    <s v="CFAO"/>
    <s v="non"/>
    <n v="560"/>
    <n v="560"/>
    <s v="Académique"/>
    <s v="France"/>
    <s v="https://www.dropbox.com/sh/b5rta81ez7xh8jz/khn2HGxgzv/WP0/Questionnaires/Formations/WP0-fo-121008-Ulg-IUT-Ecoconception%20des%20syst%C3%A8mes%20m%C3%A9caniques.xlsx"/>
  </r>
  <r>
    <x v="23"/>
    <s v="IUT de Rennes"/>
    <s v="Spécialiste"/>
    <x v="1"/>
    <s v=" "/>
    <s v="non"/>
    <n v="560"/>
    <n v="560"/>
    <s v="Académique"/>
    <s v="France"/>
    <s v="https://www.dropbox.com/sh/b5rta81ez7xh8jz/khn2HGxgzv/WP0/Questionnaires/Formations/WP0-fo-121008-Ulg-IUT-Ecoconception%20des%20syst%C3%A8mes%20m%C3%A9caniques.xlsx"/>
  </r>
  <r>
    <x v="24"/>
    <s v="Ulg"/>
    <s v="Formation de base"/>
    <x v="0"/>
    <s v="Consommation/utilisation : problèmes environnementaux"/>
    <s v="non"/>
    <n v="30"/>
    <n v="30"/>
    <s v="Académique"/>
    <s v="Belgique"/>
    <s v="https://www.dropbox.com/sh/b5rta81ez7xh8jz/YD0d5tVIhT/WP0/Questionnaires/Formations/WP0-fo-121008-Ulg-Gestion%20environnementale%20%28Eco-management%29.xlsx"/>
  </r>
  <r>
    <x v="24"/>
    <s v="Ulg"/>
    <s v="Formation de base"/>
    <x v="0"/>
    <s v="Management environemental"/>
    <s v="oui"/>
    <n v="30"/>
    <n v="30"/>
    <s v="Académique"/>
    <s v="Belgique"/>
    <s v="https://www.dropbox.com/sh/b5rta81ez7xh8jz/YD0d5tVIhT/WP0/Questionnaires/Formations/WP0-fo-121008-Ulg-Gestion%20environnementale%20%28Eco-management%29.xlsx"/>
  </r>
  <r>
    <x v="25"/>
    <s v="Ulg"/>
    <s v="Spécialiste"/>
    <x v="0"/>
    <s v="ACV"/>
    <s v="non"/>
    <n v="30"/>
    <n v="24"/>
    <s v="Académique"/>
    <s v="Belgique"/>
    <s v="https://www.dropbox.com/sh/b5rta81ez7xh8jz/h7Los0F_jE/WP0/Questionnaires/Formations/WP0-fo-121008-Ulg-Analyse%20du%20Cycle%20de%20Vie.xlsx"/>
  </r>
  <r>
    <x v="25"/>
    <s v="Ulg"/>
    <s v="Spécialiste"/>
    <x v="0"/>
    <s v="Logiciels d'ACV"/>
    <s v="non"/>
    <n v="30"/>
    <n v="24"/>
    <s v="Académique"/>
    <s v="Belgique"/>
    <s v="https://www.dropbox.com/sh/b5rta81ez7xh8jz/h7Los0F_jE/WP0/Questionnaires/Formations/WP0-fo-121008-Ulg-Analyse%20du%20Cycle%20de%20Vie.xlsx"/>
  </r>
  <r>
    <x v="25"/>
    <s v="Ulg"/>
    <s v="Spécialiste"/>
    <x v="0"/>
    <s v="Réglementation"/>
    <s v="non"/>
    <n v="30"/>
    <n v="24"/>
    <s v="Académique"/>
    <s v="Belgique"/>
    <s v="https://www.dropbox.com/sh/b5rta81ez7xh8jz/h7Los0F_jE/WP0/Questionnaires/Formations/WP0-fo-121008-Ulg-Analyse%20du%20Cycle%20de%20Vie.xlsx"/>
  </r>
  <r>
    <x v="26"/>
    <s v="Technifutur"/>
    <s v="Spécialiste"/>
    <x v="1"/>
    <s v="Cotation fonctionnelle"/>
    <s v="non"/>
    <n v="100"/>
    <n v="40"/>
    <s v="Continuée "/>
    <s v="Belgique"/>
    <s v="https://www.dropbox.com/sh/b5rta81ez7xh8jz/6veOscJsb_/WP0/Questionnaires/Formations/WP0-fo-120921-techni-cotation%20fonctionnelle.xls"/>
  </r>
  <r>
    <x v="27"/>
    <s v="Technifutur"/>
    <s v="Spécialiste"/>
    <x v="1"/>
    <s v="Energie"/>
    <s v="non"/>
    <s v=" "/>
    <n v="32"/>
    <s v="Continuée "/>
    <s v="Belgique"/>
    <s v="https://www.dropbox.com/sh/b5rta81ez7xh8jz/tf6Iv6vhKe/WP0/Questionnaires/Formations/WP0-fo-120921-techni-%C3%A9conomies%20d%27%C3%A9nergie.xls"/>
  </r>
  <r>
    <x v="28"/>
    <s v="Technifutur"/>
    <s v="Formation de base"/>
    <x v="1"/>
    <s v="ACV"/>
    <s v="non"/>
    <s v=" "/>
    <n v="24"/>
    <s v="Continuée "/>
    <s v="Belgique"/>
    <s v="https://www.dropbox.com/sh/b5rta81ez7xh8jz/s4sT6yz0lC/WP0/Questionnaires/Formations/WP0-fo-120921-techni-%C3%A9volution%20orient%C3%A9e.xls"/>
  </r>
  <r>
    <x v="29"/>
    <s v="Technifutur"/>
    <s v="Spécialiste"/>
    <x v="1"/>
    <s v="Méthodologie de conception"/>
    <s v="non"/>
    <s v=" "/>
    <n v="32"/>
    <s v="Continuée "/>
    <s v="Belgique"/>
    <s v="https://www.dropbox.com/sh/b5rta81ez7xh8jz/zeZKgYwjY9/WP0/Questionnaires/Formations/WP0-fo-120921-techni-m%C3%A9thode%20AMDEC.xls"/>
  </r>
  <r>
    <x v="30"/>
    <s v="Technifutur"/>
    <s v="Spécialiste"/>
    <x v="1"/>
    <s v="Techniques d'usinage"/>
    <s v="non"/>
    <s v=" "/>
    <n v="16"/>
    <s v="Continuée "/>
    <s v="Belgique"/>
    <s v="https://www.dropbox.com/sh/b5rta81ez7xh8jz/NzmAKsOsAE/WP0/Questionnaires/Formations/WP0-fo-120921-techni-technologies%20globales.xls"/>
  </r>
  <r>
    <x v="31"/>
    <s v="Technifutur"/>
    <s v="Expert"/>
    <x v="1"/>
    <s v="Techniques de prototypage rapide"/>
    <s v="non"/>
    <s v=" "/>
    <n v="16"/>
    <s v="Continuée "/>
    <s v="Belgique"/>
    <s v="https://www.dropbox.com/sh/b5rta81ez7xh8jz/sL25tpv9JQ/WP0/Questionnaires/Formations/WP0-fo-120921-techni-prototypage%20rapide.xls"/>
  </r>
  <r>
    <x v="32"/>
    <s v="Technifutur"/>
    <s v="Spécialiste"/>
    <x v="1"/>
    <s v="CFAO"/>
    <s v="non"/>
    <s v=" "/>
    <n v="48"/>
    <s v="Continuée "/>
    <s v="Belgique"/>
    <s v="https://www.dropbox.com/sh/b5rta81ez7xh8jz/BjmqhLZWW6/WP0/Questionnaires/Formations/WP0-fo-120921-techni-solidworks.xls"/>
  </r>
  <r>
    <x v="33"/>
    <s v="Ulg"/>
    <s v="Spécialiste"/>
    <x v="2"/>
    <s v="ACV"/>
    <s v="non"/>
    <s v=" "/>
    <n v="72"/>
    <s v="Académique"/>
    <s v="Belgique"/>
    <s v="https://www.dropbox.com/sh/b5rta81ez7xh8jz/nLtz4bQECn/WP0/Questionnaires/Formations/WP0-fo-121008-Ulg-Les%20outils%20d%27%C3%A9valuation%20%28Etude%20d%27incidence%20LCA%29.xlsx"/>
  </r>
  <r>
    <x v="34"/>
    <s v="CIRTES"/>
    <s v="Expert"/>
    <x v="1"/>
    <s v="Techniques de prototypage rapide"/>
    <s v="non"/>
    <n v="30"/>
    <n v="16"/>
    <s v="Continuée "/>
    <s v="France"/>
    <s v="https://www.dropbox.com/sh/b5rta81ez7xh8jz/NXb7dIZoQJ/WP0/Questionnaires/Formations/WP0-fo-121019-CIRTES-Prototypage%20Rapide.xls"/>
  </r>
  <r>
    <x v="35"/>
    <s v="CIRTES"/>
    <s v="Expert"/>
    <x v="1"/>
    <s v="Simulation numérique"/>
    <s v="non"/>
    <n v="30"/>
    <n v="16"/>
    <s v="Continuée "/>
    <s v="France"/>
    <s v="https://www.dropbox.com/sh/b5rta81ez7xh8jz/C6KOgyPi5q/WP0/Questionnaires/Formations/WP0-fo-121019-CIRTES-num%C3%A9risation3D.xls"/>
  </r>
  <r>
    <x v="36"/>
    <s v="Université de Limoges"/>
    <s v="Spécialiste"/>
    <x v="2"/>
    <s v="CAO"/>
    <s v="non"/>
    <s v=" "/>
    <n v="450"/>
    <s v="Académique"/>
    <s v="France"/>
    <s v="https://www.dropbox.com/sh/b5rta81ez7xh8jz/UISRSngoUb/WP0/Questionnaires/Formations/WP0-fo-121019-CIRTES-LP%20PI%20Maquettage%20Num%C3%A9rique%20et%20Proto%20Rapide.xls"/>
  </r>
  <r>
    <x v="36"/>
    <s v="Université de Limoges"/>
    <s v="Spécialiste"/>
    <x v="2"/>
    <s v="FAO"/>
    <s v="non"/>
    <s v=" "/>
    <n v="450"/>
    <s v="Académique"/>
    <s v="France"/>
    <s v="https://www.dropbox.com/sh/b5rta81ez7xh8jz/UISRSngoUb/WP0/Questionnaires/Formations/WP0-fo-121019-CIRTES-LP%20PI%20Maquettage%20Num%C3%A9rique%20et%20Proto%20Rapide.xls"/>
  </r>
  <r>
    <x v="36"/>
    <s v="Université de Limoges"/>
    <s v="Spécialiste"/>
    <x v="2"/>
    <s v="Méthodologie de conception"/>
    <s v="non"/>
    <s v=" "/>
    <n v="450"/>
    <s v="Académique"/>
    <s v="France"/>
    <s v="https://www.dropbox.com/sh/b5rta81ez7xh8jz/UISRSngoUb/WP0/Questionnaires/Formations/WP0-fo-121019-CIRTES-LP%20PI%20Maquettage%20Num%C3%A9rique%20et%20Proto%20Rapide.xls"/>
  </r>
  <r>
    <x v="36"/>
    <s v="Université de Limoges"/>
    <s v="Spécialiste"/>
    <x v="2"/>
    <s v="Réglementation"/>
    <s v="non"/>
    <s v=" "/>
    <n v="450"/>
    <s v="Académique"/>
    <s v="France"/>
    <s v="https://www.dropbox.com/sh/b5rta81ez7xh8jz/UISRSngoUb/WP0/Questionnaires/Formations/WP0-fo-121019-CIRTES-LP%20PI%20Maquettage%20Num%C3%A9rique%20et%20Proto%20Rapide.xls"/>
  </r>
  <r>
    <x v="36"/>
    <s v="Université de Limoges"/>
    <s v="Spécialiste"/>
    <x v="2"/>
    <s v="Techniques de prototypage rapide"/>
    <s v="non"/>
    <s v=" "/>
    <n v="450"/>
    <s v="Académique"/>
    <s v="France"/>
    <s v="https://www.dropbox.com/sh/b5rta81ez7xh8jz/UISRSngoUb/WP0/Questionnaires/Formations/WP0-fo-121019-CIRTES-LP%20PI%20Maquettage%20Num%C3%A9rique%20et%20Proto%20Rapide.xls"/>
  </r>
  <r>
    <x v="36"/>
    <s v="Université de Limoges"/>
    <s v="Spécialiste"/>
    <x v="2"/>
    <s v="Matières premières - Matériaux "/>
    <s v="non"/>
    <s v=" "/>
    <n v="450"/>
    <s v="Académique"/>
    <s v="France"/>
    <s v="https://www.dropbox.com/sh/b5rta81ez7xh8jz/UISRSngoUb/WP0/Questionnaires/Formations/WP0-fo-121019-CIRTES-LP%20PI%20Maquettage%20Num%C3%A9rique%20et%20Proto%20Rapide.xls"/>
  </r>
  <r>
    <x v="37"/>
    <s v="Univsersité de Lorraine"/>
    <s v="Spécialiste"/>
    <x v="2"/>
    <s v="Matières premières - Matériaux "/>
    <s v="non"/>
    <s v=" "/>
    <n v="450"/>
    <s v="Académique"/>
    <s v="France"/>
    <s v="https://www.dropbox.com/sh/b5rta81ez7xh8jz/YRbYDhDl4v/WP0/Questionnaires/Formations/WP0-fo-121019-CIRTES-LP%20PI%20Eco-conception.xls"/>
  </r>
  <r>
    <x v="37"/>
    <s v="Univsersité de Lorraine"/>
    <s v="Spécialiste"/>
    <x v="2"/>
    <s v="ACV"/>
    <s v="non"/>
    <s v=" "/>
    <n v="450"/>
    <s v="Académique"/>
    <s v="France"/>
    <s v="https://www.dropbox.com/sh/b5rta81ez7xh8jz/YRbYDhDl4v/WP0/Questionnaires/Formations/WP0-fo-121019-CIRTES-LP%20PI%20Eco-conception.xls"/>
  </r>
  <r>
    <x v="37"/>
    <s v="Univsersité de Lorraine"/>
    <s v="Spécialiste"/>
    <x v="2"/>
    <s v="Règlementation"/>
    <s v="non"/>
    <s v=" "/>
    <n v="450"/>
    <s v="Académique"/>
    <s v="France"/>
    <s v="https://www.dropbox.com/sh/b5rta81ez7xh8jz/YRbYDhDl4v/WP0/Questionnaires/Formations/WP0-fo-121019-CIRTES-LP%20PI%20Eco-conception.xls"/>
  </r>
  <r>
    <x v="37"/>
    <s v="Univsersité de Lorraine"/>
    <s v="Spécialiste"/>
    <x v="2"/>
    <s v="Energie"/>
    <s v="non"/>
    <s v=" "/>
    <n v="450"/>
    <s v="Académique"/>
    <s v="France"/>
    <s v="https://www.dropbox.com/sh/b5rta81ez7xh8jz/YRbYDhDl4v/WP0/Questionnaires/Formations/WP0-fo-121019-CIRTES-LP%20PI%20Eco-conception.xls"/>
  </r>
  <r>
    <x v="37"/>
    <s v="Univsersité de Lorraine"/>
    <s v="Spécialiste"/>
    <x v="2"/>
    <s v="Outils de la communication dans l'entreprise"/>
    <s v="oui"/>
    <s v=" "/>
    <n v="450"/>
    <s v="Académique"/>
    <s v="France"/>
    <s v="https://www.dropbox.com/sh/b5rta81ez7xh8jz/YRbYDhDl4v/WP0/Questionnaires/Formations/WP0-fo-121019-CIRTES-LP%20PI%20Eco-conception.xls"/>
  </r>
  <r>
    <x v="37"/>
    <s v="Univsersité de Lorraine"/>
    <s v="Spécialiste"/>
    <x v="2"/>
    <s v="Fabrication  "/>
    <s v="non"/>
    <s v=" "/>
    <n v="450"/>
    <s v="Académique"/>
    <s v="France"/>
    <s v="https://www.dropbox.com/sh/b5rta81ez7xh8jz/YRbYDhDl4v/WP0/Questionnaires/Formations/WP0-fo-121019-CIRTES-LP%20PI%20Eco-conception.xls"/>
  </r>
  <r>
    <x v="37"/>
    <s v="Univsersité de Lorraine"/>
    <s v="Spécialiste"/>
    <x v="2"/>
    <s v="Distribution"/>
    <s v="non"/>
    <s v=" "/>
    <n v="450"/>
    <s v="Académique"/>
    <s v="France"/>
    <s v="https://www.dropbox.com/sh/b5rta81ez7xh8jz/YRbYDhDl4v/WP0/Questionnaires/Formations/WP0-fo-121019-CIRTES-LP%20PI%20Eco-conception.xls"/>
  </r>
  <r>
    <x v="37"/>
    <s v="Univsersité de Lorraine"/>
    <s v="Spécialiste"/>
    <x v="2"/>
    <s v="Outils de l'EcoC"/>
    <s v="oui"/>
    <s v=" "/>
    <n v="450"/>
    <s v="Académique"/>
    <s v="France"/>
    <s v="https://www.dropbox.com/sh/b5rta81ez7xh8jz/YRbYDhDl4v/WP0/Questionnaires/Formations/WP0-fo-121019-CIRTES-LP%20PI%20Eco-conception.xls"/>
  </r>
  <r>
    <x v="38"/>
    <s v="Université de Lille 1"/>
    <s v="Spécialiste"/>
    <x v="2"/>
    <s v="Réglementation"/>
    <s v="non"/>
    <s v=" "/>
    <n v="450"/>
    <s v="Académique"/>
    <s v="France"/>
    <s v="https://www.dropbox.com/sh/b5rta81ez7xh8jz/FjcI-P16sC/WP0/Questionnaires/Formations/WP0-fo-121019-CIRTES-LP%20PI%20Eco-conception%20produits%20innovants.xls"/>
  </r>
  <r>
    <x v="38"/>
    <s v="Université de Lille 1"/>
    <s v="Spécialiste"/>
    <x v="2"/>
    <s v="ACV"/>
    <s v="non"/>
    <s v=" "/>
    <n v="450"/>
    <s v="Académique"/>
    <s v="France"/>
    <s v="https://www.dropbox.com/sh/b5rta81ez7xh8jz/FjcI-P16sC/WP0/Questionnaires/Formations/WP0-fo-121019-CIRTES-LP%20PI%20Eco-conception%20produits%20innovants.xls"/>
  </r>
  <r>
    <x v="38"/>
    <s v="Université de Lille 1"/>
    <s v="Spécialiste"/>
    <x v="2"/>
    <s v="Rédaction de CdC"/>
    <s v="non"/>
    <s v=" "/>
    <n v="450"/>
    <s v="Académique"/>
    <s v="France"/>
    <s v="https://www.dropbox.com/sh/b5rta81ez7xh8jz/FjcI-P16sC/WP0/Questionnaires/Formations/WP0-fo-121019-CIRTES-LP%20PI%20Eco-conception%20produits%20innovants.xls"/>
  </r>
  <r>
    <x v="38"/>
    <s v="Université de Lille 1"/>
    <s v="Spécialiste"/>
    <x v="2"/>
    <s v="Clients/marchés"/>
    <s v="non"/>
    <s v=" "/>
    <n v="450"/>
    <s v="Académique"/>
    <s v="France"/>
    <s v="https://www.dropbox.com/sh/b5rta81ez7xh8jz/FjcI-P16sC/WP0/Questionnaires/Formations/WP0-fo-121019-CIRTES-LP%20PI%20Eco-conception%20produits%20innovants.xls"/>
  </r>
  <r>
    <x v="38"/>
    <s v="Université de Lille 1"/>
    <s v="Spécialiste"/>
    <x v="2"/>
    <s v="Energie"/>
    <s v="non"/>
    <s v=" "/>
    <n v="450"/>
    <s v="Académique"/>
    <s v="France"/>
    <s v="https://www.dropbox.com/sh/b5rta81ez7xh8jz/FjcI-P16sC/WP0/Questionnaires/Formations/WP0-fo-121019-CIRTES-LP%20PI%20Eco-conception%20produits%20innovants.xls"/>
  </r>
  <r>
    <x v="38"/>
    <s v="Université de Lille 1"/>
    <s v="Spécialiste"/>
    <x v="2"/>
    <s v="Matières premières - Matériaux "/>
    <s v="non"/>
    <s v=" "/>
    <n v="450"/>
    <s v="Académique"/>
    <s v="France"/>
    <s v="https://www.dropbox.com/sh/b5rta81ez7xh8jz/FjcI-P16sC/WP0/Questionnaires/Formations/WP0-fo-121019-CIRTES-LP%20PI%20Eco-conception%20produits%20innovants.xls"/>
  </r>
  <r>
    <x v="38"/>
    <s v="Université de Lille 1"/>
    <s v="Spécialiste"/>
    <x v="2"/>
    <s v="Solutions  innovantes"/>
    <s v="oui"/>
    <s v=" "/>
    <n v="450"/>
    <s v="Académique"/>
    <s v="France"/>
    <s v="https://www.dropbox.com/sh/b5rta81ez7xh8jz/FjcI-P16sC/WP0/Questionnaires/Formations/WP0-fo-121019-CIRTES-LP%20PI%20Eco-conception%20produits%20innovants.xls"/>
  </r>
  <r>
    <x v="38"/>
    <s v="Université de Lille 1"/>
    <s v="Spécialiste"/>
    <x v="2"/>
    <s v="Outils de la communication dans l'entreprise"/>
    <s v="oui"/>
    <s v=" "/>
    <n v="450"/>
    <s v="Académique"/>
    <s v="France"/>
    <s v="https://www.dropbox.com/sh/b5rta81ez7xh8jz/FjcI-P16sC/WP0/Questionnaires/Formations/WP0-fo-121019-CIRTES-LP%20PI%20Eco-conception%20produits%20innovants.xls"/>
  </r>
  <r>
    <x v="38"/>
    <s v="Université de Lille 1"/>
    <s v="Spécialiste"/>
    <x v="2"/>
    <s v="Consommation/utilisation : problèmes environnementaux"/>
    <s v="non"/>
    <s v=" "/>
    <n v="450"/>
    <s v="Académique"/>
    <s v="France"/>
    <s v="https://www.dropbox.com/sh/b5rta81ez7xh8jz/FjcI-P16sC/WP0/Questionnaires/Formations/WP0-fo-121019-CIRTES-LP%20PI%20Eco-conception%20produits%20innovants.xls"/>
  </r>
  <r>
    <x v="38"/>
    <s v="Université de Lille 1"/>
    <s v="Spécialiste"/>
    <x v="2"/>
    <s v="Fin de vie produits"/>
    <s v="non"/>
    <s v=" "/>
    <n v="450"/>
    <s v="Académique"/>
    <s v="France"/>
    <s v="https://www.dropbox.com/sh/b5rta81ez7xh8jz/FjcI-P16sC/WP0/Questionnaires/Formations/WP0-fo-121019-CIRTES-LP%20PI%20Eco-conception%20produits%20innovants.xls"/>
  </r>
  <r>
    <x v="38"/>
    <s v="Université de Lille 1"/>
    <s v="Spécialiste"/>
    <x v="2"/>
    <s v="Marketing "/>
    <s v="oui"/>
    <s v=" "/>
    <n v="450"/>
    <s v="Académique"/>
    <s v="France"/>
    <s v="https://www.dropbox.com/sh/b5rta81ez7xh8jz/FjcI-P16sC/WP0/Questionnaires/Formations/WP0-fo-121019-CIRTES-LP%20PI%20Eco-conception%20produits%20innovants.xls"/>
  </r>
  <r>
    <x v="39"/>
    <s v="Univsersité de Bretagne occidentale (UBO) - UFR Sciences et Techniques"/>
    <s v="Spécialiste"/>
    <x v="2"/>
    <s v="CFAO"/>
    <s v="non"/>
    <s v=" "/>
    <n v="450"/>
    <s v="Académique"/>
    <s v="France"/>
    <s v="https://www.dropbox.com/sh/b5rta81ez7xh8jz/epsg-0MSeq/WP0/Questionnaires/Formations/WP0-fo-121019-CIRTES-LP%20M%C3%A9canique%2Cecoconception%26design.xls"/>
  </r>
  <r>
    <x v="39"/>
    <s v="Univsersité de Bretagne occidentale (UBO) - UFR Sciences et Techniques"/>
    <s v="Spécialiste"/>
    <x v="2"/>
    <s v="Techniques de prototypage rapide"/>
    <s v="non"/>
    <s v=" "/>
    <n v="450"/>
    <s v="Académique"/>
    <s v="France"/>
    <s v="https://www.dropbox.com/sh/b5rta81ez7xh8jz/epsg-0MSeq/WP0/Questionnaires/Formations/WP0-fo-121019-CIRTES-LP%20M%C3%A9canique%2Cecoconception%26design.xls"/>
  </r>
  <r>
    <x v="39"/>
    <s v="Univsersité de Bretagne occidentale (UBO) - UFR Sciences et Techniques"/>
    <s v="Spécialiste"/>
    <x v="2"/>
    <s v="Simulation numérique"/>
    <s v="non"/>
    <s v=" "/>
    <n v="450"/>
    <s v="Académique"/>
    <s v="France"/>
    <s v="https://www.dropbox.com/sh/b5rta81ez7xh8jz/epsg-0MSeq/WP0/Questionnaires/Formations/WP0-fo-121019-CIRTES-LP%20M%C3%A9canique%2Cecoconception%26design.xls"/>
  </r>
  <r>
    <x v="39"/>
    <s v="Univsersité de Bretagne occidentale (UBO) - UFR Sciences et Techniques"/>
    <s v="Spécialiste"/>
    <x v="2"/>
    <s v="Marquettage visuel"/>
    <s v="oui"/>
    <s v=" "/>
    <n v="450"/>
    <s v="Académique"/>
    <s v="France"/>
    <s v="https://www.dropbox.com/sh/b5rta81ez7xh8jz/epsg-0MSeq/WP0/Questionnaires/Formations/WP0-fo-121019-CIRTES-LP%20M%C3%A9canique%2Cecoconception%26design.xls"/>
  </r>
  <r>
    <x v="39"/>
    <s v="Univsersité de Bretagne occidentale (UBO) - UFR Sciences et Techniques"/>
    <s v="Spécialiste"/>
    <x v="2"/>
    <s v="Outils de la communication dans l'entreprise"/>
    <s v="oui"/>
    <s v=" "/>
    <n v="450"/>
    <s v="Académique"/>
    <s v="France"/>
    <s v="https://www.dropbox.com/sh/b5rta81ez7xh8jz/epsg-0MSeq/WP0/Questionnaires/Formations/WP0-fo-121019-CIRTES-LP%20M%C3%A9canique%2Cecoconception%26design.xls"/>
  </r>
  <r>
    <x v="40"/>
    <s v="Univsersité de Poitiers"/>
    <s v="Spécialiste"/>
    <x v="1"/>
    <s v="Techniques de prototypage rapide"/>
    <s v="non"/>
    <s v=" "/>
    <n v="450"/>
    <s v="Académique"/>
    <s v="France"/>
    <s v="https://www.dropbox.com/sh/b5rta81ez7xh8jz/ThSRfKc2Yc/WP0/Questionnaires/Formations/WP0-fo-121019-CIRTES-LP%20Maquettiste%20Num%C3%A9rique.xls"/>
  </r>
  <r>
    <x v="40"/>
    <s v="Univsersité de Poitiers"/>
    <s v="Spécialiste"/>
    <x v="1"/>
    <s v="Techniques de production"/>
    <s v="non"/>
    <s v=" "/>
    <n v="450"/>
    <s v="Académique"/>
    <s v="France"/>
    <s v="https://www.dropbox.com/sh/b5rta81ez7xh8jz/ThSRfKc2Yc/WP0/Questionnaires/Formations/WP0-fo-121019-CIRTES-LP%20Maquettiste%20Num%C3%A9rique.xls"/>
  </r>
  <r>
    <x v="40"/>
    <s v="Univsersité de Poitiers"/>
    <s v="Spécialiste"/>
    <x v="1"/>
    <s v="Maquette numérique"/>
    <s v="oui"/>
    <s v=" "/>
    <n v="450"/>
    <s v="Académique"/>
    <s v="France"/>
    <s v="https://www.dropbox.com/sh/b5rta81ez7xh8jz/ThSRfKc2Yc/WP0/Questionnaires/Formations/WP0-fo-121019-CIRTES-LP%20Maquettiste%20Num%C3%A9rique.xls"/>
  </r>
  <r>
    <x v="40"/>
    <s v="Univsersité de Poitiers"/>
    <s v="Spécialiste"/>
    <x v="1"/>
    <s v="CFAO"/>
    <s v="non"/>
    <s v=" "/>
    <n v="450"/>
    <s v="Académique"/>
    <s v="France"/>
    <s v="https://www.dropbox.com/sh/b5rta81ez7xh8jz/ThSRfKc2Yc/WP0/Questionnaires/Formations/WP0-fo-121019-CIRTES-LP%20Maquettiste%20Num%C3%A9rique.xls"/>
  </r>
  <r>
    <x v="40"/>
    <s v="Univsersité de Poitiers"/>
    <s v="Spécialiste"/>
    <x v="1"/>
    <s v="CAO"/>
    <s v="non"/>
    <s v=" "/>
    <n v="450"/>
    <s v="Académique"/>
    <s v="France"/>
    <s v="https://www.dropbox.com/sh/b5rta81ez7xh8jz/ThSRfKc2Yc/WP0/Questionnaires/Formations/WP0-fo-121019-CIRTES-LP%20Maquettiste%20Num%C3%A9rique.xls"/>
  </r>
  <r>
    <x v="40"/>
    <s v="Univsersité de Poitiers"/>
    <s v="Spécialiste"/>
    <x v="1"/>
    <s v="Méthodologie de conception"/>
    <s v="non"/>
    <s v=" "/>
    <n v="450"/>
    <s v="Académique"/>
    <s v="France"/>
    <s v="https://www.dropbox.com/sh/b5rta81ez7xh8jz/ThSRfKc2Yc/WP0/Questionnaires/Formations/WP0-fo-121019-CIRTES-LP%20Maquettiste%20Num%C3%A9rique.xls"/>
  </r>
  <r>
    <x v="40"/>
    <s v="Univsersité de Poitiers"/>
    <s v="Spécialiste"/>
    <x v="1"/>
    <s v="Reconstruction de surfaces  "/>
    <s v="oui"/>
    <s v=" "/>
    <n v="450"/>
    <s v="Académique"/>
    <s v="France"/>
    <s v="https://www.dropbox.com/sh/b5rta81ez7xh8jz/ThSRfKc2Yc/WP0/Questionnaires/Formations/WP0-fo-121019-CIRTES-LP%20Maquettiste%20Num%C3%A9rique.xls"/>
  </r>
  <r>
    <x v="41"/>
    <s v="ISMANS"/>
    <s v="Spécialiste"/>
    <x v="1"/>
    <s v="Techniques de prototypage rapide"/>
    <s v="non"/>
    <s v=" "/>
    <n v="330"/>
    <s v="Académique"/>
    <s v="France"/>
    <s v="https://www.dropbox.com/sh/b5rta81ez7xh8jz/mtQapNSYlO/WP0/Questionnaires/Formations/WP0-fo-121019-CIRTES-Ing%C3%A9%20ISMANS.xls"/>
  </r>
  <r>
    <x v="41"/>
    <s v="ISMANS"/>
    <s v="Spécialiste"/>
    <x v="1"/>
    <s v="Marketing "/>
    <s v="oui"/>
    <s v=" "/>
    <n v="330"/>
    <s v="Académique"/>
    <s v="France"/>
    <s v="https://www.dropbox.com/sh/b5rta81ez7xh8jz/mtQapNSYlO/WP0/Questionnaires/Formations/WP0-fo-121019-CIRTES-Ing%C3%A9%20ISMANS.xls"/>
  </r>
  <r>
    <x v="41"/>
    <s v="ISMANS"/>
    <s v="Spécialiste"/>
    <x v="1"/>
    <s v="Méthodologie de conception"/>
    <s v="non"/>
    <s v=" "/>
    <n v="330"/>
    <s v="Académique"/>
    <s v="France"/>
    <s v="https://www.dropbox.com/sh/b5rta81ez7xh8jz/mtQapNSYlO/WP0/Questionnaires/Formations/WP0-fo-121019-CIRTES-Ing%C3%A9%20ISMANS.xls"/>
  </r>
  <r>
    <x v="41"/>
    <s v="ISMANS"/>
    <s v="Spécialiste"/>
    <x v="1"/>
    <s v="ACV"/>
    <s v="non"/>
    <s v=" "/>
    <n v="330"/>
    <s v="Académique"/>
    <s v="France"/>
    <s v="https://www.dropbox.com/sh/b5rta81ez7xh8jz/mtQapNSYlO/WP0/Questionnaires/Formations/WP0-fo-121019-CIRTES-Ing%C3%A9%20ISMANS.xls"/>
  </r>
  <r>
    <x v="41"/>
    <s v="ISMANS"/>
    <s v="Spécialiste"/>
    <x v="1"/>
    <s v="CAO"/>
    <s v="non"/>
    <s v=" "/>
    <n v="330"/>
    <s v="Académique"/>
    <s v="France"/>
    <s v="https://www.dropbox.com/sh/b5rta81ez7xh8jz/mtQapNSYlO/WP0/Questionnaires/Formations/WP0-fo-121019-CIRTES-Ing%C3%A9%20ISMANS.xls"/>
  </r>
  <r>
    <x v="41"/>
    <s v="ISMANS"/>
    <s v="Spécialiste"/>
    <x v="1"/>
    <s v="Reconstruction de surfaces  "/>
    <s v="oui"/>
    <s v=" "/>
    <n v="330"/>
    <s v="Académique"/>
    <s v="France"/>
    <s v="https://www.dropbox.com/sh/b5rta81ez7xh8jz/mtQapNSYlO/WP0/Questionnaires/Formations/WP0-fo-121019-CIRTES-Ing%C3%A9%20ISMANS.xls"/>
  </r>
  <r>
    <x v="41"/>
    <s v="ISMANS"/>
    <s v="Spécialiste"/>
    <x v="1"/>
    <s v="Simulation numérique"/>
    <s v="non"/>
    <s v=" "/>
    <n v="330"/>
    <s v="Académique"/>
    <s v="France"/>
    <s v="https://www.dropbox.com/sh/b5rta81ez7xh8jz/mtQapNSYlO/WP0/Questionnaires/Formations/WP0-fo-121019-CIRTES-Ing%C3%A9%20ISMANS.xls"/>
  </r>
  <r>
    <x v="42"/>
    <s v="CIRTES"/>
    <s v="Spécialiste"/>
    <x v="1"/>
    <s v="Simulation numérique"/>
    <s v="non"/>
    <s v=" "/>
    <n v="8"/>
    <s v="Continuée "/>
    <s v="France"/>
    <s v="https://www.dropbox.com/sh/b5rta81ez7xh8jz/Jss5GqqGnl/WP0/Questionnaires/Formations/WP0-fo-121019-CIRTES-Developpement%20Rapide%20de%20Produit.xls"/>
  </r>
  <r>
    <x v="42"/>
    <s v="CIRTES"/>
    <s v="Spécialiste"/>
    <x v="1"/>
    <s v="Techniques de prototypage rapide"/>
    <s v="non"/>
    <s v=" "/>
    <n v="8"/>
    <s v="Continuée "/>
    <s v="France"/>
    <s v="https://www.dropbox.com/sh/b5rta81ez7xh8jz/Jss5GqqGnl/WP0/Questionnaires/Formations/WP0-fo-121019-CIRTES-Developpement%20Rapide%20de%20Produit.xls"/>
  </r>
  <r>
    <x v="43"/>
    <s v="GRETA Lorraine Centre"/>
    <s v="Spécialiste"/>
    <x v="1"/>
    <s v="CAO"/>
    <s v="non"/>
    <s v=" "/>
    <n v="1085"/>
    <s v="Continuée "/>
    <s v="France"/>
    <s v="https://www.dropbox.com/sh/b5rta81ez7xh8jz/fpYmQkDVvE/WP0/Questionnaires/Formations/WP0-fo-121019-CIRTES-CAO%20m%C3%A9trologie%20eco-conception.xls"/>
  </r>
  <r>
    <x v="43"/>
    <s v="GRETA Lorraine Centre"/>
    <s v="Spécialiste"/>
    <x v="1"/>
    <s v="Techniques de prototypage rapide"/>
    <s v="non"/>
    <s v=" "/>
    <n v="1085"/>
    <s v="Continuée "/>
    <s v="France"/>
    <s v="https://www.dropbox.com/sh/b5rta81ez7xh8jz/fpYmQkDVvE/WP0/Questionnaires/Formations/WP0-fo-121019-CIRTES-CAO%20m%C3%A9trologie%20eco-conception.xls"/>
  </r>
  <r>
    <x v="44"/>
    <s v="Ulg"/>
    <s v="Spécialiste"/>
    <x v="1"/>
    <s v="Consommation/utilisation : problèmes environnementaux"/>
    <s v="non"/>
    <s v=" "/>
    <n v="60"/>
    <s v="Académique"/>
    <s v="Belgique"/>
    <s v="https://www.dropbox.com/sh/b5rta81ez7xh8jz/-AYHgeaqZ6/WP0/Questionnaires/Formations/WP0-fo-121008-Ulg-Syst%C3%A8mes%20de%20propulsion%20Electriques%2C%20Hybrides%20et%20Non%20Convetionnels.xlsx"/>
  </r>
  <r>
    <x v="45"/>
    <s v="Ulg"/>
    <s v="Spécialiste"/>
    <x v="0"/>
    <s v=" "/>
    <s v=" "/>
    <s v=" "/>
    <n v="60"/>
    <s v="Académique"/>
    <s v="Belgique"/>
    <s v="https://www.dropbox.com/sh/b5rta81ez7xh8jz/0YRIwQcmbt/WP0/Questionnaires/Formations/WP0-fo-121008-Ulg-Sustainable%20Engineering%20Processes.%20Designing%20for%20Social%2C%20economic%20%26%20environnemental%20satisfaction.xlsx"/>
  </r>
  <r>
    <x v="46"/>
    <s v="Ulg"/>
    <s v="Spécialiste"/>
    <x v="1"/>
    <s v="Simulation numérique"/>
    <s v="non"/>
    <s v=" "/>
    <n v="60"/>
    <s v="Académique"/>
    <s v="Belgique"/>
    <s v="https://www.dropbox.com/sh/b5rta81ez7xh8jz/J0FKh5JIq3/WP0/Questionnaires/Formations/WP0-fo-121008-Ulg-Structural%20%26%20Multidisciplinary%20optimization.xlsx"/>
  </r>
  <r>
    <x v="47"/>
    <s v="Ulg"/>
    <s v="Spécialiste"/>
    <x v="1"/>
    <s v="Techniques d'usinage"/>
    <s v="non"/>
    <s v=" "/>
    <n v="60"/>
    <s v="Académique"/>
    <s v="Belgique"/>
    <s v="https://www.dropbox.com/sh/b5rta81ez7xh8jz/ZupeuMCF37/WP0/Questionnaires/Formations/WP0-fo-121008-Ulg-M%C3%A9thodes%20de%20Fabrication%20en%20s%C3%A9rie.xlsx"/>
  </r>
  <r>
    <x v="48"/>
    <s v=" "/>
    <s v="Spécialiste"/>
    <x v="1"/>
    <s v="Matières premières - Matériaux "/>
    <s v="non"/>
    <s v=" "/>
    <n v="60"/>
    <s v="Académique"/>
    <s v="Belgique"/>
    <s v="https://www.dropbox.com/sh/b5rta81ez7xh8jz/tCvINDLr8H/WP0/Questionnaires/Formations/WP0-fo-121008-Ulg-Materials%20selection.xls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grandTotalCaption="Nbr total de thèmes abordés par la formation" updatedVersion="4" minRefreshableVersion="3" useAutoFormatting="1" itemPrintTitles="1" createdVersion="4" indent="0" outline="1" outlineData="1" multipleFieldFilters="0" rowHeaderCaption="FORMATION" colHeaderCaption="DOMAINES ">
  <location ref="A1:E52" firstHeaderRow="1" firstDataRow="2" firstDataCol="1"/>
  <pivotFields count="11">
    <pivotField axis="axisRow" dataField="1" showAll="0">
      <items count="50">
        <item x="3"/>
        <item x="29"/>
        <item x="21"/>
        <item x="25"/>
        <item x="0"/>
        <item x="43"/>
        <item x="5"/>
        <item x="17"/>
        <item x="26"/>
        <item x="12"/>
        <item x="19"/>
        <item x="42"/>
        <item x="1"/>
        <item x="23"/>
        <item x="22"/>
        <item x="6"/>
        <item x="27"/>
        <item x="11"/>
        <item x="28"/>
        <item x="41"/>
        <item x="24"/>
        <item x="18"/>
        <item x="34"/>
        <item x="33"/>
        <item x="4"/>
        <item x="40"/>
        <item x="37"/>
        <item x="36"/>
        <item x="39"/>
        <item x="38"/>
        <item x="20"/>
        <item x="9"/>
        <item x="7"/>
        <item x="10"/>
        <item x="8"/>
        <item x="48"/>
        <item x="15"/>
        <item x="47"/>
        <item x="16"/>
        <item x="35"/>
        <item x="14"/>
        <item x="31"/>
        <item x="2"/>
        <item x="30"/>
        <item x="32"/>
        <item x="46"/>
        <item x="45"/>
        <item x="44"/>
        <item x="13"/>
        <item t="default"/>
      </items>
    </pivotField>
    <pivotField showAll="0"/>
    <pivotField showAll="0"/>
    <pivotField axis="axisCol" showAll="0">
      <items count="5">
        <item x="1"/>
        <item m="1" x="3"/>
        <item n="Conception/_x000a_Environnement" x="2"/>
        <item x="0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3"/>
  </colFields>
  <colItems count="4">
    <i>
      <x/>
    </i>
    <i>
      <x v="2"/>
    </i>
    <i>
      <x v="3"/>
    </i>
    <i t="grand">
      <x/>
    </i>
  </colItems>
  <dataFields count="1">
    <dataField name="Nombre de thèmes de l'EcoConception par formations et par domaine" fld="0" subtotal="count" baseField="0" baseItem="0"/>
  </dataFields>
  <formats count="15">
    <format dxfId="14">
      <pivotArea type="origin" dataOnly="0" labelOnly="1" outline="0" fieldPosition="0"/>
    </format>
    <format dxfId="13">
      <pivotArea type="origin" dataOnly="0" labelOnly="1" outline="0" fieldPosition="0"/>
    </format>
    <format dxfId="12">
      <pivotArea type="origin" dataOnly="0" labelOnly="1" outline="0" fieldPosition="0"/>
    </format>
    <format dxfId="11">
      <pivotArea type="origin" dataOnly="0" labelOnly="1" outline="0" fieldPosition="0"/>
    </format>
    <format dxfId="10">
      <pivotArea type="origin" dataOnly="0" labelOnly="1" outline="0" fieldPosition="0"/>
    </format>
    <format dxfId="9">
      <pivotArea outline="0" collapsedLevelsAreSubtotals="1" fieldPosition="0"/>
    </format>
    <format dxfId="8">
      <pivotArea field="3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3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>
        <references count="1">
          <reference field="3" count="3" selected="0">
            <x v="1"/>
            <x v="2"/>
            <x v="3"/>
          </reference>
        </references>
      </pivotArea>
    </format>
    <format dxfId="3">
      <pivotArea grandCol="1" outline="0" collapsedLevelsAreSubtotals="1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3" count="3">
            <x v="1"/>
            <x v="2"/>
            <x v="3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ropbox.com/sh/b5rta81ez7xh8jz/q6Q9LN6GAs/WP0/Questionnaires/Formations/wp0-fo-121001-INNO8-associationpoleecoconception1.xls" TargetMode="External"/><Relationship Id="rId18" Type="http://schemas.openxmlformats.org/officeDocument/2006/relationships/hyperlink" Target="https://www.dropbox.com/sh/b5rta81ez7xh8jz/4bGo0QZmxc/WP0/Questionnaires/Formations/WP0-fo-121210-ENSAM-Master%20ICI.xls" TargetMode="External"/><Relationship Id="rId26" Type="http://schemas.openxmlformats.org/officeDocument/2006/relationships/hyperlink" Target="https://www.dropbox.com/sh/b5rta81ez7xh8jz/lpo8Y6dnz5/WP0/Questionnaires/Formations/WP0-fo-120928-henallux-Metallurgie.xlsx" TargetMode="External"/><Relationship Id="rId39" Type="http://schemas.openxmlformats.org/officeDocument/2006/relationships/hyperlink" Target="https://www.dropbox.com/sh/b5rta81ez7xh8jz/6veOscJsb_/WP0/Questionnaires/Formations/WP0-fo-120921-techni-cotation%20fonctionnelle.xls" TargetMode="External"/><Relationship Id="rId21" Type="http://schemas.openxmlformats.org/officeDocument/2006/relationships/hyperlink" Target="https://www.dropbox.com/sh/b5rta81ez7xh8jz/ZE3wtgaexl/WP0/Questionnaires/Formations/WP0-fo-121210-ENSAM-Mastere%20Specialise%20Ecoconception.xls" TargetMode="External"/><Relationship Id="rId34" Type="http://schemas.openxmlformats.org/officeDocument/2006/relationships/hyperlink" Target="https://www.dropbox.com/sh/b5rta81ez7xh8jz/9rtq4oKGZN/WP0/Questionnaires/Formations/WP0-fo-121008-Ulg-La%20Cambre-Ecoconception%20et%20d%C3%A9veloppement%20durable.xlsx" TargetMode="External"/><Relationship Id="rId42" Type="http://schemas.openxmlformats.org/officeDocument/2006/relationships/hyperlink" Target="https://www.dropbox.com/sh/b5rta81ez7xh8jz/zeZKgYwjY9/WP0/Questionnaires/Formations/WP0-fo-120921-techni-m%C3%A9thode%20AMDEC.xls" TargetMode="External"/><Relationship Id="rId47" Type="http://schemas.openxmlformats.org/officeDocument/2006/relationships/hyperlink" Target="https://www.dropbox.com/sh/b5rta81ez7xh8jz/NXb7dIZoQJ/WP0/Questionnaires/Formations/WP0-fo-121019-CIRTES-Prototypage%20Rapide.xls" TargetMode="External"/><Relationship Id="rId50" Type="http://schemas.openxmlformats.org/officeDocument/2006/relationships/hyperlink" Target="https://www.dropbox.com/sh/b5rta81ez7xh8jz/UISRSngoUb/WP0/Questionnaires/Formations/WP0-fo-121019-CIRTES-LP%20PI%20Maquettage%20Num%C3%A9rique%20et%20Proto%20Rapide.xls" TargetMode="External"/><Relationship Id="rId55" Type="http://schemas.openxmlformats.org/officeDocument/2006/relationships/hyperlink" Target="https://www.dropbox.com/sh/b5rta81ez7xh8jz/YRbYDhDl4v/WP0/Questionnaires/Formations/WP0-fo-121019-CIRTES-LP%20PI%20Eco-conception.xls" TargetMode="External"/><Relationship Id="rId63" Type="http://schemas.openxmlformats.org/officeDocument/2006/relationships/hyperlink" Target="https://www.dropbox.com/sh/b5rta81ez7xh8jz/ThSRfKc2Yc/WP0/Questionnaires/Formations/WP0-fo-121019-CIRTES-LP%20Maquettiste%20Num%C3%A9rique.xls" TargetMode="External"/><Relationship Id="rId68" Type="http://schemas.openxmlformats.org/officeDocument/2006/relationships/hyperlink" Target="https://www.dropbox.com/sh/b5rta81ez7xh8jz/Jss5GqqGnl/WP0/Questionnaires/Formations/WP0-fo-121019-CIRTES-Developpement%20Rapide%20de%20Produit.xls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dropbox.com/sh/b5rta81ez7xh8jz/5pEcdCCsof/WP0/Questionnaires/Formations/WP0-fo-121ENSAM-Diplome%20d%27ingenieur.xls" TargetMode="External"/><Relationship Id="rId71" Type="http://schemas.openxmlformats.org/officeDocument/2006/relationships/hyperlink" Target="https://www.dropbox.com/sh/b5rta81ez7xh8jz/-AYHgeaqZ6/WP0/Questionnaires/Formations/WP0-fo-121008-Ulg-Syst%C3%A8mes%20de%20propulsion%20Electriques%2C%20Hybrides%20et%20Non%20Convetionnels.xlsx" TargetMode="External"/><Relationship Id="rId2" Type="http://schemas.openxmlformats.org/officeDocument/2006/relationships/hyperlink" Target="https://www.dropbox.com/sh/b5rta81ez7xh8jz/5jh1JbyPIK/WP0/Questionnaires/Formations/wp0-fo-121001-INNO8-associationpoleecoconception2.xls" TargetMode="External"/><Relationship Id="rId16" Type="http://schemas.openxmlformats.org/officeDocument/2006/relationships/hyperlink" Target="https://www.dropbox.com/sh/b5rta81ez7xh8jz/q6Q9LN6GAs/WP0/Questionnaires/Formations/wp0-fo-121001-INNO8-associationpoleecoconception1.xls" TargetMode="External"/><Relationship Id="rId29" Type="http://schemas.openxmlformats.org/officeDocument/2006/relationships/hyperlink" Target="https://www.dropbox.com/sh/b5rta81ez7xh8jz/qtQk_vlxZj/WP0/Questionnaires/Formations/WP0-fo-120928-henallux-consmach.xlsx" TargetMode="External"/><Relationship Id="rId11" Type="http://schemas.openxmlformats.org/officeDocument/2006/relationships/hyperlink" Target="https://www.dropbox.com/sh/b5rta81ez7xh8jz/U1wT8JOuCB/WP0/Questionnaires/Formations/WP0-fo-121103-INNO8-UL-AnalyseduCycledeVie.xlsx" TargetMode="External"/><Relationship Id="rId24" Type="http://schemas.openxmlformats.org/officeDocument/2006/relationships/hyperlink" Target="https://www.dropbox.com/sh/b5rta81ez7xh8jz/kD51GI4jL0/WP0/Questionnaires/Formations/WP0-fo-120928-henallux-XAO.xls" TargetMode="External"/><Relationship Id="rId32" Type="http://schemas.openxmlformats.org/officeDocument/2006/relationships/hyperlink" Target="https://www.dropbox.com/sh/b5rta81ez7xh8jz/nbzzKxMdQ3/WP0/Questionnaires/Formations/WP0-fo-120921-techni-analyse%20de%20la%20valeur.xls" TargetMode="External"/><Relationship Id="rId37" Type="http://schemas.openxmlformats.org/officeDocument/2006/relationships/hyperlink" Target="https://www.dropbox.com/sh/b5rta81ez7xh8jz/h7Los0F_jE/WP0/Questionnaires/Formations/WP0-fo-121008-Ulg-Analyse%20du%20Cycle%20de%20Vie.xlsx" TargetMode="External"/><Relationship Id="rId40" Type="http://schemas.openxmlformats.org/officeDocument/2006/relationships/hyperlink" Target="https://www.dropbox.com/sh/b5rta81ez7xh8jz/tf6Iv6vhKe/WP0/Questionnaires/Formations/WP0-fo-120921-techni-%C3%A9conomies%20d%27%C3%A9nergie.xls" TargetMode="External"/><Relationship Id="rId45" Type="http://schemas.openxmlformats.org/officeDocument/2006/relationships/hyperlink" Target="https://www.dropbox.com/sh/b5rta81ez7xh8jz/BjmqhLZWW6/WP0/Questionnaires/Formations/WP0-fo-120921-techni-solidworks.xls" TargetMode="External"/><Relationship Id="rId53" Type="http://schemas.openxmlformats.org/officeDocument/2006/relationships/hyperlink" Target="https://www.dropbox.com/sh/b5rta81ez7xh8jz/YRbYDhDl4v/WP0/Questionnaires/Formations/WP0-fo-121019-CIRTES-LP%20PI%20Eco-conception.xls" TargetMode="External"/><Relationship Id="rId58" Type="http://schemas.openxmlformats.org/officeDocument/2006/relationships/hyperlink" Target="https://www.dropbox.com/sh/b5rta81ez7xh8jz/YRbYDhDl4v/WP0/Questionnaires/Formations/WP0-fo-121019-CIRTES-LP%20PI%20Eco-conception.xls" TargetMode="External"/><Relationship Id="rId66" Type="http://schemas.openxmlformats.org/officeDocument/2006/relationships/hyperlink" Target="https://www.dropbox.com/sh/b5rta81ez7xh8jz/mtQapNSYlO/WP0/Questionnaires/Formations/WP0-fo-121019-CIRTES-Ing%C3%A9%20ISMANS.xls" TargetMode="External"/><Relationship Id="rId74" Type="http://schemas.openxmlformats.org/officeDocument/2006/relationships/hyperlink" Target="https://www.dropbox.com/sh/b5rta81ez7xh8jz/ZupeuMCF37/WP0/Questionnaires/Formations/WP0-fo-121008-Ulg-M%C3%A9thodes%20de%20Fabrication%20en%20s%C3%A9rie.xlsx" TargetMode="External"/><Relationship Id="rId5" Type="http://schemas.openxmlformats.org/officeDocument/2006/relationships/hyperlink" Target="https://www.dropbox.com/sh/b5rta81ez7xh8jz/Qya2Wni_Oj/WP0/Questionnaires/Formations/wp0-fo-121001-INNO8-associationpoleecoconception4.xls" TargetMode="External"/><Relationship Id="rId15" Type="http://schemas.openxmlformats.org/officeDocument/2006/relationships/hyperlink" Target="https://www.dropbox.com/sh/b5rta81ez7xh8jz/U1wT8JOuCB/WP0/Questionnaires/Formations/WP0-fo-121103-INNO8-UL-AnalyseduCycledeVie.xlsx" TargetMode="External"/><Relationship Id="rId23" Type="http://schemas.openxmlformats.org/officeDocument/2006/relationships/hyperlink" Target="https://www.dropbox.com/sh/b5rta81ez7xh8jz/pC4Ee-_fZ1/WP0/Questionnaires/Formations/WP0-fo-120930-henallux-Dessin%20industriel.xls" TargetMode="External"/><Relationship Id="rId28" Type="http://schemas.openxmlformats.org/officeDocument/2006/relationships/hyperlink" Target="https://www.dropbox.com/sh/b5rta81ez7xh8jz/qtQk_vlxZj/WP0/Questionnaires/Formations/WP0-fo-120928-henallux-consmach.xlsx" TargetMode="External"/><Relationship Id="rId36" Type="http://schemas.openxmlformats.org/officeDocument/2006/relationships/hyperlink" Target="https://www.dropbox.com/sh/b5rta81ez7xh8jz/YD0d5tVIhT/WP0/Questionnaires/Formations/WP0-fo-121008-Ulg-Gestion%20environnementale%20%28Eco-management%29.xlsx" TargetMode="External"/><Relationship Id="rId49" Type="http://schemas.openxmlformats.org/officeDocument/2006/relationships/hyperlink" Target="https://www.dropbox.com/sh/b5rta81ez7xh8jz/UISRSngoUb/WP0/Questionnaires/Formations/WP0-fo-121019-CIRTES-LP%20PI%20Maquettage%20Num%C3%A9rique%20et%20Proto%20Rapide.xls" TargetMode="External"/><Relationship Id="rId57" Type="http://schemas.openxmlformats.org/officeDocument/2006/relationships/hyperlink" Target="https://www.dropbox.com/sh/b5rta81ez7xh8jz/YRbYDhDl4v/WP0/Questionnaires/Formations/WP0-fo-121019-CIRTES-LP%20PI%20Eco-conception.xls" TargetMode="External"/><Relationship Id="rId61" Type="http://schemas.openxmlformats.org/officeDocument/2006/relationships/hyperlink" Target="https://www.dropbox.com/sh/b5rta81ez7xh8jz/epsg-0MSeq/WP0/Questionnaires/Formations/WP0-fo-121019-CIRTES-LP%20M%C3%A9canique%2Cecoconception%26design.xls" TargetMode="External"/><Relationship Id="rId10" Type="http://schemas.openxmlformats.org/officeDocument/2006/relationships/hyperlink" Target="https://www.dropbox.com/sh/b5rta81ez7xh8jz/MMd7gKEkUQ/WP0/Questionnaires/Formations/WP0-fo-130116-Sirris-Leonardo%20KTRM.xls" TargetMode="External"/><Relationship Id="rId19" Type="http://schemas.openxmlformats.org/officeDocument/2006/relationships/hyperlink" Target="https://www.dropbox.com/sh/b5rta81ez7xh8jz/ZE3wtgaexl/WP0/Questionnaires/Formations/WP0-fo-121210-ENSAM-Mastere%20Specialise%20Ecoconception.xls" TargetMode="External"/><Relationship Id="rId31" Type="http://schemas.openxmlformats.org/officeDocument/2006/relationships/hyperlink" Target="https://www.dropbox.com/sh/b5rta81ez7xh8jz/omOV_oUn1K/WP0/Questionnaires/Formations/WP0-fo-121008-Ulg-Management%20par%20la%20Qualit%C3%A9%20Totale.xlsx" TargetMode="External"/><Relationship Id="rId44" Type="http://schemas.openxmlformats.org/officeDocument/2006/relationships/hyperlink" Target="https://www.dropbox.com/sh/b5rta81ez7xh8jz/sL25tpv9JQ/WP0/Questionnaires/Formations/WP0-fo-120921-techni-prototypage%20rapide.xls" TargetMode="External"/><Relationship Id="rId52" Type="http://schemas.openxmlformats.org/officeDocument/2006/relationships/hyperlink" Target="https://www.dropbox.com/sh/b5rta81ez7xh8jz/YRbYDhDl4v/WP0/Questionnaires/Formations/WP0-fo-121019-CIRTES-LP%20PI%20Eco-conception.xls" TargetMode="External"/><Relationship Id="rId60" Type="http://schemas.openxmlformats.org/officeDocument/2006/relationships/hyperlink" Target="https://www.dropbox.com/sh/b5rta81ez7xh8jz/FjcI-P16sC/WP0/Questionnaires/Formations/WP0-fo-121019-CIRTES-LP%20PI%20Eco-conception%20produits%20innovants.xls" TargetMode="External"/><Relationship Id="rId65" Type="http://schemas.openxmlformats.org/officeDocument/2006/relationships/hyperlink" Target="https://www.dropbox.com/sh/b5rta81ez7xh8jz/mtQapNSYlO/WP0/Questionnaires/Formations/WP0-fo-121019-CIRTES-Ing%C3%A9%20ISMANS.xls" TargetMode="External"/><Relationship Id="rId73" Type="http://schemas.openxmlformats.org/officeDocument/2006/relationships/hyperlink" Target="https://www.dropbox.com/sh/b5rta81ez7xh8jz/J0FKh5JIq3/WP0/Questionnaires/Formations/WP0-fo-121008-Ulg-Structural%20%26%20Multidisciplinary%20optimization.xlsx" TargetMode="External"/><Relationship Id="rId4" Type="http://schemas.openxmlformats.org/officeDocument/2006/relationships/hyperlink" Target="https://www.dropbox.com/sh/b5rta81ez7xh8jz/5jh1JbyPIK/WP0/Questionnaires/Formations/wp0-fo-121001-INNO8-associationpoleecoconception2.xls" TargetMode="External"/><Relationship Id="rId9" Type="http://schemas.openxmlformats.org/officeDocument/2006/relationships/hyperlink" Target="https://www.dropbox.com/sh/b5rta81ez7xh8jz/5pEcdCCsof/WP0/Questionnaires/Formations/WP0-fo-121ENSAM-Diplome%20d%27ingenieur.xls" TargetMode="External"/><Relationship Id="rId14" Type="http://schemas.openxmlformats.org/officeDocument/2006/relationships/hyperlink" Target="https://www.dropbox.com/sh/b5rta81ez7xh8jz/q6Q9LN6GAs/WP0/Questionnaires/Formations/wp0-fo-121001-INNO8-associationpoleecoconception1.xls" TargetMode="External"/><Relationship Id="rId22" Type="http://schemas.openxmlformats.org/officeDocument/2006/relationships/hyperlink" Target="https://www.dropbox.com/sh/b5rta81ez7xh8jz/4foxuuxP_9/WP0/Questionnaires/Formations/WP0-fo-120930-henallux-%C3%A9nerg%C3%A9tique.xls" TargetMode="External"/><Relationship Id="rId27" Type="http://schemas.openxmlformats.org/officeDocument/2006/relationships/hyperlink" Target="https://www.dropbox.com/sh/b5rta81ez7xh8jz/pjmQHqhX_i/WP0/Questionnaires/Formations/WP0-fo-120928-henallux-Mod%C3%A9lisation.xlsx" TargetMode="External"/><Relationship Id="rId30" Type="http://schemas.openxmlformats.org/officeDocument/2006/relationships/hyperlink" Target="https://www.dropbox.com/sh/b5rta81ez7xh8jz/QH-obIC002/WP0/Questionnaires/Formations/WP0-fo-120928-henallux-capteurs.xlsx" TargetMode="External"/><Relationship Id="rId35" Type="http://schemas.openxmlformats.org/officeDocument/2006/relationships/hyperlink" Target="https://www.dropbox.com/sh/b5rta81ez7xh8jz/YD0d5tVIhT/WP0/Questionnaires/Formations/WP0-fo-121008-Ulg-Gestion%20environnementale%20%28Eco-management%29.xlsx" TargetMode="External"/><Relationship Id="rId43" Type="http://schemas.openxmlformats.org/officeDocument/2006/relationships/hyperlink" Target="https://www.dropbox.com/sh/b5rta81ez7xh8jz/NzmAKsOsAE/WP0/Questionnaires/Formations/WP0-fo-120921-techni-technologies%20globales.xls" TargetMode="External"/><Relationship Id="rId48" Type="http://schemas.openxmlformats.org/officeDocument/2006/relationships/hyperlink" Target="https://www.dropbox.com/sh/b5rta81ez7xh8jz/C6KOgyPi5q/WP0/Questionnaires/Formations/WP0-fo-121019-CIRTES-num%C3%A9risation3D.xls" TargetMode="External"/><Relationship Id="rId56" Type="http://schemas.openxmlformats.org/officeDocument/2006/relationships/hyperlink" Target="https://www.dropbox.com/sh/b5rta81ez7xh8jz/YRbYDhDl4v/WP0/Questionnaires/Formations/WP0-fo-121019-CIRTES-LP%20PI%20Eco-conception.xls" TargetMode="External"/><Relationship Id="rId64" Type="http://schemas.openxmlformats.org/officeDocument/2006/relationships/hyperlink" Target="https://www.dropbox.com/sh/b5rta81ez7xh8jz/ThSRfKc2Yc/WP0/Questionnaires/Formations/WP0-fo-121019-CIRTES-LP%20Maquettiste%20Num%C3%A9rique.xls" TargetMode="External"/><Relationship Id="rId69" Type="http://schemas.openxmlformats.org/officeDocument/2006/relationships/hyperlink" Target="https://www.dropbox.com/sh/b5rta81ez7xh8jz/fpYmQkDVvE/WP0/Questionnaires/Formations/WP0-fo-121019-CIRTES-CAO%20m%C3%A9trologie%20eco-conception.xls" TargetMode="External"/><Relationship Id="rId8" Type="http://schemas.openxmlformats.org/officeDocument/2006/relationships/hyperlink" Target="https://www.dropbox.com/sh/b5rta81ez7xh8jz/5pEcdCCsof/WP0/Questionnaires/Formations/WP0-fo-121ENSAM-Diplome%20d%27ingenieur.xls" TargetMode="External"/><Relationship Id="rId51" Type="http://schemas.openxmlformats.org/officeDocument/2006/relationships/hyperlink" Target="https://www.dropbox.com/sh/b5rta81ez7xh8jz/YRbYDhDl4v/WP0/Questionnaires/Formations/WP0-fo-121019-CIRTES-LP%20PI%20Eco-conception.xls" TargetMode="External"/><Relationship Id="rId72" Type="http://schemas.openxmlformats.org/officeDocument/2006/relationships/hyperlink" Target="https://www.dropbox.com/sh/b5rta81ez7xh8jz/0YRIwQcmbt/WP0/Questionnaires/Formations/WP0-fo-121008-Ulg-Sustainable%20Engineering%20Processes.%20Designing%20for%20Social%2C%20economic%20%26%20environnemental%20satisfaction.xlsx" TargetMode="External"/><Relationship Id="rId3" Type="http://schemas.openxmlformats.org/officeDocument/2006/relationships/hyperlink" Target="https://www.dropbox.com/sh/b5rta81ez7xh8jz/5jh1JbyPIK/WP0/Questionnaires/Formations/wp0-fo-121001-INNO8-associationpoleecoconception2.xls" TargetMode="External"/><Relationship Id="rId12" Type="http://schemas.openxmlformats.org/officeDocument/2006/relationships/hyperlink" Target="https://www.dropbox.com/sh/b5rta81ez7xh8jz/q6Q9LN6GAs/WP0/Questionnaires/Formations/wp0-fo-121001-INNO8-associationpoleecoconception1.xls" TargetMode="External"/><Relationship Id="rId17" Type="http://schemas.openxmlformats.org/officeDocument/2006/relationships/hyperlink" Target="https://www.dropbox.com/sh/b5rta81ez7xh8jz/g1q3ZoZ-iK/WP0/Questionnaires/Formations/WP0-fo-121205ENSAM-Mastere%20Ing%C3%A9nierie%20A%C3%A9ronautique%20et%20Spatiale.xls" TargetMode="External"/><Relationship Id="rId25" Type="http://schemas.openxmlformats.org/officeDocument/2006/relationships/hyperlink" Target="https://www.dropbox.com/sh/b5rta81ez7xh8jz/UBCNigNsly/WP0/Questionnaires/Formations/WP0-fo-120928-henallux-outilsmaint.xls" TargetMode="External"/><Relationship Id="rId33" Type="http://schemas.openxmlformats.org/officeDocument/2006/relationships/hyperlink" Target="https://www.dropbox.com/sh/b5rta81ez7xh8jz/9rtq4oKGZN/WP0/Questionnaires/Formations/WP0-fo-121008-Ulg-La%20Cambre-Ecoconception%20et%20d%C3%A9veloppement%20durable.xlsx" TargetMode="External"/><Relationship Id="rId38" Type="http://schemas.openxmlformats.org/officeDocument/2006/relationships/hyperlink" Target="https://www.dropbox.com/sh/b5rta81ez7xh8jz/h7Los0F_jE/WP0/Questionnaires/Formations/WP0-fo-121008-Ulg-Analyse%20du%20Cycle%20de%20Vie.xlsx" TargetMode="External"/><Relationship Id="rId46" Type="http://schemas.openxmlformats.org/officeDocument/2006/relationships/hyperlink" Target="https://www.dropbox.com/sh/b5rta81ez7xh8jz/nLtz4bQECn/WP0/Questionnaires/Formations/WP0-fo-121008-Ulg-Les%20outils%20d%27%C3%A9valuation%20%28Etude%20d%27incidence%20LCA%29.xlsx" TargetMode="External"/><Relationship Id="rId59" Type="http://schemas.openxmlformats.org/officeDocument/2006/relationships/hyperlink" Target="https://www.dropbox.com/sh/b5rta81ez7xh8jz/FjcI-P16sC/WP0/Questionnaires/Formations/WP0-fo-121019-CIRTES-LP%20PI%20Eco-conception%20produits%20innovants.xls" TargetMode="External"/><Relationship Id="rId67" Type="http://schemas.openxmlformats.org/officeDocument/2006/relationships/hyperlink" Target="https://www.dropbox.com/sh/b5rta81ez7xh8jz/Jss5GqqGnl/WP0/Questionnaires/Formations/WP0-fo-121019-CIRTES-Developpement%20Rapide%20de%20Produit.xls" TargetMode="External"/><Relationship Id="rId20" Type="http://schemas.openxmlformats.org/officeDocument/2006/relationships/hyperlink" Target="https://www.dropbox.com/sh/b5rta81ez7xh8jz/ZE3wtgaexl/WP0/Questionnaires/Formations/WP0-fo-121210-ENSAM-Mastere%20Specialise%20Ecoconception.xls" TargetMode="External"/><Relationship Id="rId41" Type="http://schemas.openxmlformats.org/officeDocument/2006/relationships/hyperlink" Target="https://www.dropbox.com/sh/b5rta81ez7xh8jz/s4sT6yz0lC/WP0/Questionnaires/Formations/WP0-fo-120921-techni-%C3%A9volution%20orient%C3%A9e.xls" TargetMode="External"/><Relationship Id="rId54" Type="http://schemas.openxmlformats.org/officeDocument/2006/relationships/hyperlink" Target="https://www.dropbox.com/sh/b5rta81ez7xh8jz/YRbYDhDl4v/WP0/Questionnaires/Formations/WP0-fo-121019-CIRTES-LP%20PI%20Eco-conception.xls" TargetMode="External"/><Relationship Id="rId62" Type="http://schemas.openxmlformats.org/officeDocument/2006/relationships/hyperlink" Target="https://www.dropbox.com/sh/b5rta81ez7xh8jz/epsg-0MSeq/WP0/Questionnaires/Formations/WP0-fo-121019-CIRTES-LP%20M%C3%A9canique%2Cecoconception%26design.xls" TargetMode="External"/><Relationship Id="rId70" Type="http://schemas.openxmlformats.org/officeDocument/2006/relationships/hyperlink" Target="https://www.dropbox.com/sh/b5rta81ez7xh8jz/fpYmQkDVvE/WP0/Questionnaires/Formations/WP0-fo-121019-CIRTES-CAO%20m%C3%A9trologie%20eco-conception.xls" TargetMode="External"/><Relationship Id="rId75" Type="http://schemas.openxmlformats.org/officeDocument/2006/relationships/hyperlink" Target="https://www.dropbox.com/sh/b5rta81ez7xh8jz/tCvINDLr8H/WP0/Questionnaires/Formations/WP0-fo-121008-Ulg-Materials%20selection.xlsx" TargetMode="External"/><Relationship Id="rId1" Type="http://schemas.openxmlformats.org/officeDocument/2006/relationships/hyperlink" Target="https://www.dropbox.com/sh/b5rta81ez7xh8jz/2NhPDLEnl7/WP0/Questionnaires/Formations/WP0-fo-120930-henallux-environnement.xls" TargetMode="External"/><Relationship Id="rId6" Type="http://schemas.openxmlformats.org/officeDocument/2006/relationships/hyperlink" Target="https://www.dropbox.com/sh/b5rta81ez7xh8jz/WiOE5AhYIc/WP0/Questionnaires/Formations/WP0-fo-121205-ENSAM-Master%20KIMP.x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tabSelected="1" topLeftCell="B6" zoomScale="80" zoomScaleNormal="80" workbookViewId="0">
      <selection activeCell="H16" sqref="H16"/>
    </sheetView>
  </sheetViews>
  <sheetFormatPr baseColWidth="10" defaultRowHeight="15" x14ac:dyDescent="0.25"/>
  <cols>
    <col min="1" max="1" width="6.28515625" style="33" hidden="1" customWidth="1"/>
    <col min="2" max="2" width="33.7109375" style="9" customWidth="1"/>
    <col min="3" max="3" width="16.7109375" style="9" customWidth="1"/>
    <col min="4" max="4" width="9.28515625" style="9" customWidth="1"/>
    <col min="5" max="5" width="17.5703125" style="9" customWidth="1"/>
    <col min="6" max="6" width="46.7109375" style="9" customWidth="1"/>
    <col min="7" max="7" width="17" style="33" customWidth="1"/>
    <col min="8" max="8" width="17.28515625" style="33" customWidth="1"/>
    <col min="9" max="9" width="13.85546875" style="33" customWidth="1"/>
    <col min="10" max="10" width="17.85546875" style="33" customWidth="1"/>
    <col min="11" max="11" width="10" style="9" customWidth="1"/>
    <col min="12" max="12" width="18.28515625" style="9" bestFit="1" customWidth="1"/>
    <col min="13" max="16384" width="11.42578125" style="9"/>
  </cols>
  <sheetData>
    <row r="1" spans="1:12" ht="45" hidden="1" x14ac:dyDescent="0.25">
      <c r="B1" s="34" t="s">
        <v>55</v>
      </c>
      <c r="C1" s="34" t="s">
        <v>114</v>
      </c>
      <c r="D1" s="34" t="s">
        <v>57</v>
      </c>
      <c r="E1" s="34" t="s">
        <v>56</v>
      </c>
      <c r="F1" s="34" t="s">
        <v>58</v>
      </c>
      <c r="G1" s="11" t="s">
        <v>0</v>
      </c>
      <c r="H1" s="11"/>
      <c r="I1" s="11"/>
      <c r="J1" s="11"/>
      <c r="K1" s="34" t="s">
        <v>59</v>
      </c>
    </row>
    <row r="2" spans="1:12" hidden="1" x14ac:dyDescent="0.25">
      <c r="B2" s="34">
        <f>SUM(IF(FREQUENCY(MATCH($B$7:$B$150,$B$7:$B$150,0),MATCH($B$7:$B$150,$B$7:$B$150,0))&gt;0,1))-1</f>
        <v>50</v>
      </c>
      <c r="C2" s="34">
        <f>SUM(IF(FREQUENCY(MATCH($C$7:$C$150,$C$7:$C$150,0),MATCH($C$7:$C$150,$C$7:$C$150,0))&gt;0,1))-1</f>
        <v>16</v>
      </c>
      <c r="D2" s="34">
        <f>SUM(IF(FREQUENCY(MATCH($D$7:$D$150,$D$7:$D$150,0),MATCH($D$7:$D$150,$D$7:$D$150,0))&gt;0,1))-1</f>
        <v>4</v>
      </c>
      <c r="E2" s="34">
        <f>SUM(IF(FREQUENCY(MATCH($E$7:$E$150,$E$7:$E$150,0),MATCH($E$7:$E$150,$E$7:$E$150,0))&gt;0,1))-1</f>
        <v>3</v>
      </c>
      <c r="F2" s="34">
        <f>SUM(IF(FREQUENCY(MATCH($F$7:$F$150,$F$7:$F$150,0),MATCH($F$7:$F$150,$F$7:$F$150,0))&gt;0,1))-1</f>
        <v>37</v>
      </c>
      <c r="G2" s="11" t="s">
        <v>0</v>
      </c>
      <c r="H2" s="11" t="s">
        <v>0</v>
      </c>
      <c r="I2" s="11" t="s">
        <v>0</v>
      </c>
      <c r="J2" s="11" t="s">
        <v>0</v>
      </c>
      <c r="K2" s="34">
        <f>SUM(IF(FREQUENCY(MATCH(K7:K30,K7:K30,0),MATCH(K7:K30,K7:K30,0))&gt;0,1))</f>
        <v>2</v>
      </c>
    </row>
    <row r="3" spans="1:12" hidden="1" x14ac:dyDescent="0.25"/>
    <row r="4" spans="1:12" hidden="1" x14ac:dyDescent="0.25"/>
    <row r="5" spans="1:12" hidden="1" x14ac:dyDescent="0.25"/>
    <row r="6" spans="1:12" s="36" customFormat="1" ht="73.5" customHeight="1" x14ac:dyDescent="0.25">
      <c r="A6" s="35" t="s">
        <v>14</v>
      </c>
      <c r="B6" s="36" t="s">
        <v>25</v>
      </c>
      <c r="C6" s="36" t="s">
        <v>6</v>
      </c>
      <c r="D6" s="36" t="s">
        <v>5</v>
      </c>
      <c r="E6" s="36" t="s">
        <v>3</v>
      </c>
      <c r="F6" s="36" t="s">
        <v>4</v>
      </c>
      <c r="G6" s="35" t="s">
        <v>215</v>
      </c>
      <c r="H6" s="35" t="s">
        <v>30</v>
      </c>
      <c r="I6" s="35" t="s">
        <v>31</v>
      </c>
      <c r="J6" s="35" t="s">
        <v>194</v>
      </c>
      <c r="K6" s="36" t="s">
        <v>1</v>
      </c>
      <c r="L6" s="36" t="s">
        <v>2</v>
      </c>
    </row>
    <row r="7" spans="1:12" x14ac:dyDescent="0.25">
      <c r="A7" s="33">
        <v>1</v>
      </c>
      <c r="B7" s="9" t="s">
        <v>7</v>
      </c>
      <c r="C7" s="9" t="s">
        <v>8</v>
      </c>
      <c r="D7" s="9" t="s">
        <v>13</v>
      </c>
      <c r="E7" s="9" t="s">
        <v>9</v>
      </c>
      <c r="F7" s="9" t="s">
        <v>15</v>
      </c>
      <c r="G7" s="33" t="s">
        <v>16</v>
      </c>
      <c r="H7" s="33">
        <v>30</v>
      </c>
      <c r="I7" s="33">
        <v>15</v>
      </c>
      <c r="J7" s="33" t="s">
        <v>11</v>
      </c>
      <c r="K7" s="9" t="s">
        <v>10</v>
      </c>
      <c r="L7" s="37" t="s">
        <v>12</v>
      </c>
    </row>
    <row r="8" spans="1:12" x14ac:dyDescent="0.25">
      <c r="A8" s="33">
        <v>1</v>
      </c>
      <c r="B8" s="9" t="s">
        <v>17</v>
      </c>
      <c r="C8" s="9" t="s">
        <v>18</v>
      </c>
      <c r="D8" s="9" t="s">
        <v>19</v>
      </c>
      <c r="E8" s="9" t="s">
        <v>9</v>
      </c>
      <c r="F8" s="9" t="s">
        <v>15</v>
      </c>
      <c r="G8" s="33" t="s">
        <v>16</v>
      </c>
      <c r="H8" s="33">
        <v>1485</v>
      </c>
      <c r="I8" s="33">
        <v>372</v>
      </c>
      <c r="J8" s="33" t="s">
        <v>23</v>
      </c>
      <c r="K8" s="33" t="s">
        <v>24</v>
      </c>
      <c r="L8" s="37" t="s">
        <v>20</v>
      </c>
    </row>
    <row r="9" spans="1:12" x14ac:dyDescent="0.25">
      <c r="A9" s="33">
        <v>1</v>
      </c>
      <c r="B9" s="9" t="s">
        <v>17</v>
      </c>
      <c r="C9" s="9" t="s">
        <v>18</v>
      </c>
      <c r="D9" s="9" t="s">
        <v>19</v>
      </c>
      <c r="E9" s="9" t="s">
        <v>9</v>
      </c>
      <c r="F9" s="9" t="s">
        <v>21</v>
      </c>
      <c r="G9" s="33" t="s">
        <v>16</v>
      </c>
      <c r="H9" s="33">
        <v>1485</v>
      </c>
      <c r="I9" s="33">
        <v>372</v>
      </c>
      <c r="J9" s="33" t="s">
        <v>23</v>
      </c>
      <c r="K9" s="33" t="s">
        <v>24</v>
      </c>
      <c r="L9" s="37" t="s">
        <v>20</v>
      </c>
    </row>
    <row r="10" spans="1:12" x14ac:dyDescent="0.25">
      <c r="A10" s="33">
        <v>1</v>
      </c>
      <c r="B10" s="9" t="s">
        <v>17</v>
      </c>
      <c r="C10" s="9" t="s">
        <v>18</v>
      </c>
      <c r="D10" s="9" t="s">
        <v>19</v>
      </c>
      <c r="E10" s="9" t="s">
        <v>9</v>
      </c>
      <c r="F10" s="9" t="s">
        <v>22</v>
      </c>
      <c r="G10" s="33" t="s">
        <v>16</v>
      </c>
      <c r="H10" s="33">
        <v>1485</v>
      </c>
      <c r="I10" s="33">
        <v>372</v>
      </c>
      <c r="J10" s="33" t="s">
        <v>23</v>
      </c>
      <c r="K10" s="33" t="s">
        <v>24</v>
      </c>
      <c r="L10" s="37" t="s">
        <v>20</v>
      </c>
    </row>
    <row r="11" spans="1:12" x14ac:dyDescent="0.25">
      <c r="A11" s="33">
        <v>1</v>
      </c>
      <c r="B11" s="9" t="s">
        <v>26</v>
      </c>
      <c r="C11" s="9" t="s">
        <v>27</v>
      </c>
      <c r="D11" s="9" t="s">
        <v>28</v>
      </c>
      <c r="E11" s="9" t="s">
        <v>29</v>
      </c>
      <c r="F11" s="9" t="s">
        <v>216</v>
      </c>
      <c r="G11" s="33" t="s">
        <v>16</v>
      </c>
      <c r="H11" s="33">
        <v>30</v>
      </c>
      <c r="I11" s="33">
        <v>30</v>
      </c>
      <c r="J11" s="33" t="s">
        <v>11</v>
      </c>
      <c r="K11" s="33" t="s">
        <v>10</v>
      </c>
      <c r="L11" s="37" t="s">
        <v>33</v>
      </c>
    </row>
    <row r="12" spans="1:12" x14ac:dyDescent="0.25">
      <c r="A12" s="33">
        <v>1</v>
      </c>
      <c r="B12" s="9" t="s">
        <v>34</v>
      </c>
      <c r="C12" s="9" t="s">
        <v>35</v>
      </c>
      <c r="D12" s="9" t="s">
        <v>19</v>
      </c>
      <c r="E12" s="9" t="s">
        <v>9</v>
      </c>
      <c r="F12" s="9" t="s">
        <v>22</v>
      </c>
      <c r="G12" s="33" t="s">
        <v>16</v>
      </c>
      <c r="H12" s="33">
        <v>14</v>
      </c>
      <c r="I12" s="33">
        <v>14</v>
      </c>
      <c r="J12" s="33" t="s">
        <v>37</v>
      </c>
      <c r="K12" s="33" t="s">
        <v>24</v>
      </c>
      <c r="L12" s="37" t="s">
        <v>38</v>
      </c>
    </row>
    <row r="13" spans="1:12" x14ac:dyDescent="0.25">
      <c r="A13" s="33">
        <v>1</v>
      </c>
      <c r="B13" s="9" t="s">
        <v>34</v>
      </c>
      <c r="C13" s="9" t="s">
        <v>35</v>
      </c>
      <c r="D13" s="9" t="s">
        <v>19</v>
      </c>
      <c r="E13" s="9" t="s">
        <v>9</v>
      </c>
      <c r="F13" s="9" t="s">
        <v>36</v>
      </c>
      <c r="G13" s="33" t="s">
        <v>16</v>
      </c>
      <c r="H13" s="33">
        <v>14</v>
      </c>
      <c r="I13" s="33">
        <v>14</v>
      </c>
      <c r="J13" s="33" t="s">
        <v>37</v>
      </c>
      <c r="K13" s="33" t="s">
        <v>24</v>
      </c>
      <c r="L13" s="37" t="s">
        <v>38</v>
      </c>
    </row>
    <row r="14" spans="1:12" x14ac:dyDescent="0.25">
      <c r="A14" s="33">
        <v>1</v>
      </c>
      <c r="B14" s="9" t="s">
        <v>217</v>
      </c>
      <c r="C14" s="9" t="s">
        <v>43</v>
      </c>
      <c r="D14" s="9" t="s">
        <v>13</v>
      </c>
      <c r="E14" s="9" t="s">
        <v>9</v>
      </c>
      <c r="F14" s="9" t="s">
        <v>22</v>
      </c>
      <c r="G14" s="33" t="s">
        <v>16</v>
      </c>
      <c r="H14" s="33">
        <v>7</v>
      </c>
      <c r="I14" s="33">
        <v>7</v>
      </c>
      <c r="J14" s="33" t="s">
        <v>37</v>
      </c>
      <c r="K14" s="33" t="s">
        <v>24</v>
      </c>
      <c r="L14" s="37" t="s">
        <v>39</v>
      </c>
    </row>
    <row r="15" spans="1:12" x14ac:dyDescent="0.25">
      <c r="A15" s="33">
        <v>1</v>
      </c>
      <c r="B15" s="9" t="s">
        <v>217</v>
      </c>
      <c r="C15" s="9" t="s">
        <v>43</v>
      </c>
      <c r="D15" s="9" t="s">
        <v>13</v>
      </c>
      <c r="E15" s="9" t="s">
        <v>9</v>
      </c>
      <c r="F15" s="9" t="s">
        <v>40</v>
      </c>
      <c r="G15" s="33" t="s">
        <v>16</v>
      </c>
      <c r="H15" s="33">
        <v>7</v>
      </c>
      <c r="I15" s="33">
        <v>7</v>
      </c>
      <c r="J15" s="33" t="s">
        <v>37</v>
      </c>
      <c r="K15" s="33" t="s">
        <v>24</v>
      </c>
      <c r="L15" s="37" t="s">
        <v>39</v>
      </c>
    </row>
    <row r="16" spans="1:12" x14ac:dyDescent="0.25">
      <c r="A16" s="33">
        <v>1</v>
      </c>
      <c r="B16" s="9" t="s">
        <v>217</v>
      </c>
      <c r="C16" s="9" t="s">
        <v>43</v>
      </c>
      <c r="D16" s="9" t="s">
        <v>13</v>
      </c>
      <c r="E16" s="9" t="s">
        <v>9</v>
      </c>
      <c r="F16" s="9" t="s">
        <v>41</v>
      </c>
      <c r="G16" s="33" t="s">
        <v>102</v>
      </c>
      <c r="H16" s="33">
        <v>7</v>
      </c>
      <c r="I16" s="33">
        <v>7</v>
      </c>
      <c r="J16" s="33" t="s">
        <v>37</v>
      </c>
      <c r="K16" s="33" t="s">
        <v>24</v>
      </c>
      <c r="L16" s="37" t="s">
        <v>39</v>
      </c>
    </row>
    <row r="17" spans="1:12" x14ac:dyDescent="0.25">
      <c r="A17" s="33">
        <v>1</v>
      </c>
      <c r="B17" s="9" t="s">
        <v>217</v>
      </c>
      <c r="C17" s="9" t="s">
        <v>43</v>
      </c>
      <c r="D17" s="9" t="s">
        <v>13</v>
      </c>
      <c r="E17" s="9" t="s">
        <v>9</v>
      </c>
      <c r="F17" s="9" t="s">
        <v>146</v>
      </c>
      <c r="G17" s="33" t="s">
        <v>16</v>
      </c>
      <c r="H17" s="33">
        <v>7</v>
      </c>
      <c r="I17" s="33">
        <v>7</v>
      </c>
      <c r="J17" s="33" t="s">
        <v>37</v>
      </c>
      <c r="K17" s="33" t="s">
        <v>24</v>
      </c>
      <c r="L17" s="37" t="s">
        <v>39</v>
      </c>
    </row>
    <row r="18" spans="1:12" x14ac:dyDescent="0.25">
      <c r="A18" s="33">
        <v>1</v>
      </c>
      <c r="B18" s="9" t="s">
        <v>218</v>
      </c>
      <c r="C18" s="9" t="s">
        <v>43</v>
      </c>
      <c r="D18" s="9" t="s">
        <v>13</v>
      </c>
      <c r="E18" s="9" t="s">
        <v>9</v>
      </c>
      <c r="F18" s="9" t="s">
        <v>41</v>
      </c>
      <c r="G18" s="33" t="s">
        <v>102</v>
      </c>
      <c r="H18" s="33">
        <v>7</v>
      </c>
      <c r="I18" s="33">
        <v>7</v>
      </c>
      <c r="J18" s="33" t="s">
        <v>37</v>
      </c>
      <c r="K18" s="33" t="s">
        <v>24</v>
      </c>
      <c r="L18" s="37" t="s">
        <v>47</v>
      </c>
    </row>
    <row r="19" spans="1:12" x14ac:dyDescent="0.25">
      <c r="A19" s="33">
        <v>1</v>
      </c>
      <c r="B19" s="9" t="s">
        <v>218</v>
      </c>
      <c r="C19" s="9" t="s">
        <v>43</v>
      </c>
      <c r="D19" s="9" t="s">
        <v>13</v>
      </c>
      <c r="E19" s="9" t="s">
        <v>9</v>
      </c>
      <c r="F19" s="9" t="s">
        <v>45</v>
      </c>
      <c r="G19" s="33" t="s">
        <v>16</v>
      </c>
      <c r="H19" s="33">
        <v>7</v>
      </c>
      <c r="I19" s="33">
        <v>7</v>
      </c>
      <c r="J19" s="33" t="s">
        <v>37</v>
      </c>
      <c r="K19" s="33" t="s">
        <v>24</v>
      </c>
      <c r="L19" s="37" t="s">
        <v>47</v>
      </c>
    </row>
    <row r="20" spans="1:12" x14ac:dyDescent="0.25">
      <c r="A20" s="33">
        <v>1</v>
      </c>
      <c r="B20" s="9" t="s">
        <v>218</v>
      </c>
      <c r="C20" s="9" t="s">
        <v>43</v>
      </c>
      <c r="D20" s="9" t="s">
        <v>13</v>
      </c>
      <c r="E20" s="9" t="s">
        <v>9</v>
      </c>
      <c r="F20" s="9" t="s">
        <v>46</v>
      </c>
      <c r="G20" s="33" t="s">
        <v>16</v>
      </c>
      <c r="H20" s="33">
        <v>7</v>
      </c>
      <c r="I20" s="33">
        <v>7</v>
      </c>
      <c r="J20" s="33" t="s">
        <v>37</v>
      </c>
      <c r="K20" s="33" t="s">
        <v>24</v>
      </c>
      <c r="L20" s="37" t="s">
        <v>47</v>
      </c>
    </row>
    <row r="21" spans="1:12" x14ac:dyDescent="0.25">
      <c r="A21" s="33">
        <v>1</v>
      </c>
      <c r="B21" s="9" t="s">
        <v>48</v>
      </c>
      <c r="C21" s="9" t="s">
        <v>43</v>
      </c>
      <c r="D21" s="9" t="s">
        <v>13</v>
      </c>
      <c r="E21" s="9" t="s">
        <v>9</v>
      </c>
      <c r="F21" s="9" t="s">
        <v>49</v>
      </c>
      <c r="G21" s="33" t="s">
        <v>102</v>
      </c>
      <c r="H21" s="33">
        <v>7</v>
      </c>
      <c r="I21" s="33">
        <v>7</v>
      </c>
      <c r="J21" s="33" t="s">
        <v>37</v>
      </c>
      <c r="K21" s="33" t="s">
        <v>24</v>
      </c>
      <c r="L21" s="37" t="s">
        <v>50</v>
      </c>
    </row>
    <row r="22" spans="1:12" x14ac:dyDescent="0.25">
      <c r="A22" s="33">
        <v>1</v>
      </c>
      <c r="B22" s="9" t="s">
        <v>51</v>
      </c>
      <c r="C22" s="9" t="s">
        <v>18</v>
      </c>
      <c r="D22" s="9" t="s">
        <v>19</v>
      </c>
      <c r="E22" s="9" t="s">
        <v>29</v>
      </c>
      <c r="F22" s="9" t="s">
        <v>0</v>
      </c>
      <c r="G22" s="33" t="s">
        <v>16</v>
      </c>
      <c r="H22" s="33">
        <v>400</v>
      </c>
      <c r="I22" s="33">
        <v>100</v>
      </c>
      <c r="J22" s="33" t="s">
        <v>11</v>
      </c>
      <c r="K22" s="33" t="s">
        <v>24</v>
      </c>
      <c r="L22" s="37" t="s">
        <v>52</v>
      </c>
    </row>
    <row r="23" spans="1:12" x14ac:dyDescent="0.25">
      <c r="A23" s="33">
        <v>1</v>
      </c>
      <c r="B23" s="9" t="s">
        <v>53</v>
      </c>
      <c r="C23" s="9" t="s">
        <v>18</v>
      </c>
      <c r="D23" s="9" t="s">
        <v>19</v>
      </c>
      <c r="E23" s="9" t="s">
        <v>29</v>
      </c>
      <c r="F23" s="9" t="s">
        <v>0</v>
      </c>
      <c r="G23" s="33" t="s">
        <v>16</v>
      </c>
      <c r="H23" s="33">
        <v>400</v>
      </c>
      <c r="I23" s="33">
        <v>130</v>
      </c>
      <c r="J23" s="33" t="s">
        <v>11</v>
      </c>
      <c r="K23" s="33" t="s">
        <v>24</v>
      </c>
      <c r="L23" s="37" t="s">
        <v>54</v>
      </c>
    </row>
    <row r="24" spans="1:12" x14ac:dyDescent="0.25">
      <c r="B24" s="9" t="s">
        <v>208</v>
      </c>
      <c r="C24" s="9" t="s">
        <v>18</v>
      </c>
      <c r="D24" s="9" t="s">
        <v>19</v>
      </c>
      <c r="E24" s="9" t="s">
        <v>29</v>
      </c>
      <c r="F24" s="38" t="s">
        <v>0</v>
      </c>
      <c r="G24" s="33" t="s">
        <v>16</v>
      </c>
      <c r="H24" s="33">
        <v>150</v>
      </c>
      <c r="I24" s="33">
        <v>150</v>
      </c>
      <c r="J24" s="33" t="s">
        <v>11</v>
      </c>
      <c r="K24" s="33" t="s">
        <v>24</v>
      </c>
      <c r="L24" s="37" t="s">
        <v>61</v>
      </c>
    </row>
    <row r="25" spans="1:12" x14ac:dyDescent="0.25">
      <c r="B25" s="9" t="s">
        <v>62</v>
      </c>
      <c r="C25" s="9" t="s">
        <v>18</v>
      </c>
      <c r="D25" s="9" t="s">
        <v>19</v>
      </c>
      <c r="E25" s="9" t="s">
        <v>63</v>
      </c>
      <c r="F25" s="9" t="s">
        <v>40</v>
      </c>
      <c r="G25" s="33" t="s">
        <v>16</v>
      </c>
      <c r="H25" s="33">
        <v>400</v>
      </c>
      <c r="I25" s="33">
        <v>100</v>
      </c>
      <c r="J25" s="33" t="s">
        <v>11</v>
      </c>
      <c r="K25" s="33" t="s">
        <v>24</v>
      </c>
      <c r="L25" s="37" t="s">
        <v>64</v>
      </c>
    </row>
    <row r="26" spans="1:12" x14ac:dyDescent="0.25">
      <c r="B26" s="9" t="s">
        <v>62</v>
      </c>
      <c r="C26" s="9" t="s">
        <v>18</v>
      </c>
      <c r="D26" s="9" t="s">
        <v>19</v>
      </c>
      <c r="E26" s="9" t="s">
        <v>63</v>
      </c>
      <c r="F26" s="9" t="s">
        <v>15</v>
      </c>
      <c r="G26" s="33" t="s">
        <v>16</v>
      </c>
      <c r="H26" s="33">
        <v>400</v>
      </c>
      <c r="I26" s="33">
        <v>100</v>
      </c>
      <c r="J26" s="33" t="s">
        <v>11</v>
      </c>
      <c r="K26" s="33" t="s">
        <v>24</v>
      </c>
      <c r="L26" s="37" t="s">
        <v>64</v>
      </c>
    </row>
    <row r="27" spans="1:12" x14ac:dyDescent="0.25">
      <c r="B27" s="9" t="s">
        <v>62</v>
      </c>
      <c r="C27" s="9" t="s">
        <v>18</v>
      </c>
      <c r="D27" s="9" t="s">
        <v>19</v>
      </c>
      <c r="E27" s="9" t="s">
        <v>63</v>
      </c>
      <c r="F27" s="9" t="s">
        <v>146</v>
      </c>
      <c r="G27" s="33" t="s">
        <v>16</v>
      </c>
      <c r="H27" s="33">
        <v>400</v>
      </c>
      <c r="I27" s="33">
        <v>100</v>
      </c>
      <c r="J27" s="33" t="s">
        <v>11</v>
      </c>
      <c r="K27" s="33" t="s">
        <v>24</v>
      </c>
      <c r="L27" s="37" t="s">
        <v>64</v>
      </c>
    </row>
    <row r="28" spans="1:12" x14ac:dyDescent="0.25">
      <c r="B28" s="9" t="s">
        <v>62</v>
      </c>
      <c r="C28" s="9" t="s">
        <v>18</v>
      </c>
      <c r="D28" s="9" t="s">
        <v>19</v>
      </c>
      <c r="E28" s="9" t="s">
        <v>63</v>
      </c>
      <c r="F28" s="9" t="s">
        <v>22</v>
      </c>
      <c r="G28" s="33" t="s">
        <v>16</v>
      </c>
      <c r="H28" s="33">
        <v>400</v>
      </c>
      <c r="I28" s="33">
        <v>100</v>
      </c>
      <c r="J28" s="33" t="s">
        <v>11</v>
      </c>
      <c r="K28" s="33" t="s">
        <v>24</v>
      </c>
      <c r="L28" s="37" t="s">
        <v>64</v>
      </c>
    </row>
    <row r="29" spans="1:12" x14ac:dyDescent="0.25">
      <c r="B29" s="9" t="s">
        <v>62</v>
      </c>
      <c r="C29" s="9" t="s">
        <v>18</v>
      </c>
      <c r="D29" s="9" t="s">
        <v>19</v>
      </c>
      <c r="E29" s="9" t="s">
        <v>63</v>
      </c>
      <c r="F29" s="9" t="s">
        <v>36</v>
      </c>
      <c r="G29" s="33" t="s">
        <v>16</v>
      </c>
      <c r="H29" s="33">
        <v>400</v>
      </c>
      <c r="I29" s="33">
        <v>100</v>
      </c>
      <c r="J29" s="33" t="s">
        <v>11</v>
      </c>
      <c r="K29" s="33" t="s">
        <v>24</v>
      </c>
      <c r="L29" s="37" t="s">
        <v>64</v>
      </c>
    </row>
    <row r="30" spans="1:12" x14ac:dyDescent="0.25">
      <c r="B30" s="9" t="s">
        <v>65</v>
      </c>
      <c r="C30" s="9" t="s">
        <v>8</v>
      </c>
      <c r="D30" s="9" t="s">
        <v>66</v>
      </c>
      <c r="E30" s="9" t="s">
        <v>9</v>
      </c>
      <c r="F30" s="9" t="s">
        <v>15</v>
      </c>
      <c r="G30" s="33" t="s">
        <v>16</v>
      </c>
      <c r="H30" s="33">
        <v>30</v>
      </c>
      <c r="I30" s="33">
        <v>30</v>
      </c>
      <c r="J30" s="33" t="s">
        <v>11</v>
      </c>
      <c r="K30" s="33" t="s">
        <v>10</v>
      </c>
      <c r="L30" s="37" t="s">
        <v>67</v>
      </c>
    </row>
    <row r="31" spans="1:12" x14ac:dyDescent="0.25">
      <c r="B31" s="9" t="s">
        <v>86</v>
      </c>
      <c r="C31" s="9" t="s">
        <v>8</v>
      </c>
      <c r="D31" s="9" t="s">
        <v>13</v>
      </c>
      <c r="E31" s="9" t="s">
        <v>29</v>
      </c>
      <c r="F31" s="9" t="s">
        <v>89</v>
      </c>
      <c r="G31" s="33" t="s">
        <v>16</v>
      </c>
      <c r="H31" s="33">
        <v>30</v>
      </c>
      <c r="I31" s="33">
        <v>15</v>
      </c>
      <c r="J31" s="33" t="s">
        <v>11</v>
      </c>
      <c r="K31" s="33" t="s">
        <v>10</v>
      </c>
      <c r="L31" s="37" t="s">
        <v>68</v>
      </c>
    </row>
    <row r="32" spans="1:12" x14ac:dyDescent="0.25">
      <c r="B32" s="9" t="s">
        <v>69</v>
      </c>
      <c r="C32" s="9" t="s">
        <v>8</v>
      </c>
      <c r="D32" s="9" t="s">
        <v>13</v>
      </c>
      <c r="E32" s="9" t="s">
        <v>29</v>
      </c>
      <c r="F32" s="9" t="s">
        <v>70</v>
      </c>
      <c r="G32" s="33" t="s">
        <v>16</v>
      </c>
      <c r="H32" s="33">
        <v>30</v>
      </c>
      <c r="I32" s="33">
        <v>8</v>
      </c>
      <c r="J32" s="33" t="s">
        <v>11</v>
      </c>
      <c r="K32" s="33" t="s">
        <v>10</v>
      </c>
      <c r="L32" s="37" t="s">
        <v>71</v>
      </c>
    </row>
    <row r="33" spans="2:12" x14ac:dyDescent="0.25">
      <c r="B33" s="9" t="s">
        <v>72</v>
      </c>
      <c r="C33" s="9" t="s">
        <v>8</v>
      </c>
      <c r="D33" s="9" t="s">
        <v>13</v>
      </c>
      <c r="E33" s="9" t="s">
        <v>29</v>
      </c>
      <c r="F33" s="9" t="s">
        <v>73</v>
      </c>
      <c r="G33" s="33" t="s">
        <v>16</v>
      </c>
      <c r="H33" s="33">
        <v>15</v>
      </c>
      <c r="I33" s="33">
        <v>6</v>
      </c>
      <c r="J33" s="33" t="s">
        <v>11</v>
      </c>
      <c r="K33" s="33" t="s">
        <v>10</v>
      </c>
      <c r="L33" s="37" t="s">
        <v>74</v>
      </c>
    </row>
    <row r="34" spans="2:12" x14ac:dyDescent="0.25">
      <c r="B34" s="9" t="s">
        <v>75</v>
      </c>
      <c r="C34" s="9" t="s">
        <v>8</v>
      </c>
      <c r="D34" s="9" t="s">
        <v>13</v>
      </c>
      <c r="E34" s="9" t="s">
        <v>29</v>
      </c>
      <c r="F34" s="9" t="s">
        <v>76</v>
      </c>
      <c r="G34" s="33" t="s">
        <v>16</v>
      </c>
      <c r="H34" s="33">
        <v>30</v>
      </c>
      <c r="I34" s="33">
        <v>30</v>
      </c>
      <c r="J34" s="33" t="s">
        <v>11</v>
      </c>
      <c r="K34" s="33" t="s">
        <v>10</v>
      </c>
      <c r="L34" s="37" t="s">
        <v>77</v>
      </c>
    </row>
    <row r="35" spans="2:12" x14ac:dyDescent="0.25">
      <c r="B35" s="9" t="s">
        <v>78</v>
      </c>
      <c r="C35" s="9" t="s">
        <v>8</v>
      </c>
      <c r="D35" s="9" t="s">
        <v>13</v>
      </c>
      <c r="E35" s="9" t="s">
        <v>29</v>
      </c>
      <c r="F35" s="9" t="s">
        <v>0</v>
      </c>
      <c r="G35" s="33" t="s">
        <v>16</v>
      </c>
      <c r="H35" s="33">
        <v>45</v>
      </c>
      <c r="I35" s="33">
        <v>45</v>
      </c>
      <c r="J35" s="33" t="s">
        <v>11</v>
      </c>
      <c r="K35" s="33" t="s">
        <v>10</v>
      </c>
      <c r="L35" s="37" t="s">
        <v>79</v>
      </c>
    </row>
    <row r="36" spans="2:12" x14ac:dyDescent="0.25">
      <c r="B36" s="9" t="s">
        <v>80</v>
      </c>
      <c r="C36" s="9" t="s">
        <v>8</v>
      </c>
      <c r="D36" s="9" t="s">
        <v>13</v>
      </c>
      <c r="E36" s="9" t="s">
        <v>29</v>
      </c>
      <c r="F36" s="9" t="s">
        <v>81</v>
      </c>
      <c r="G36" s="33" t="s">
        <v>16</v>
      </c>
      <c r="H36" s="33">
        <v>15</v>
      </c>
      <c r="J36" s="33" t="s">
        <v>11</v>
      </c>
      <c r="K36" s="33" t="s">
        <v>10</v>
      </c>
      <c r="L36" s="37" t="s">
        <v>83</v>
      </c>
    </row>
    <row r="37" spans="2:12" x14ac:dyDescent="0.25">
      <c r="B37" s="9" t="s">
        <v>80</v>
      </c>
      <c r="C37" s="9" t="s">
        <v>8</v>
      </c>
      <c r="D37" s="9" t="s">
        <v>13</v>
      </c>
      <c r="E37" s="9" t="s">
        <v>29</v>
      </c>
      <c r="F37" s="9" t="s">
        <v>82</v>
      </c>
      <c r="G37" s="33" t="s">
        <v>16</v>
      </c>
      <c r="H37" s="33">
        <v>15</v>
      </c>
      <c r="J37" s="33" t="s">
        <v>11</v>
      </c>
      <c r="K37" s="33" t="s">
        <v>10</v>
      </c>
      <c r="L37" s="37" t="s">
        <v>83</v>
      </c>
    </row>
    <row r="38" spans="2:12" x14ac:dyDescent="0.25">
      <c r="B38" s="9" t="s">
        <v>84</v>
      </c>
      <c r="C38" s="9" t="s">
        <v>8</v>
      </c>
      <c r="D38" s="9" t="s">
        <v>13</v>
      </c>
      <c r="E38" s="9" t="s">
        <v>29</v>
      </c>
      <c r="F38" s="9" t="s">
        <v>0</v>
      </c>
      <c r="G38" s="33" t="s">
        <v>16</v>
      </c>
      <c r="H38" s="33">
        <v>30</v>
      </c>
      <c r="J38" s="33" t="s">
        <v>11</v>
      </c>
      <c r="K38" s="33" t="s">
        <v>10</v>
      </c>
      <c r="L38" s="37" t="s">
        <v>85</v>
      </c>
    </row>
    <row r="39" spans="2:12" x14ac:dyDescent="0.25">
      <c r="B39" s="9" t="s">
        <v>87</v>
      </c>
      <c r="C39" s="9" t="s">
        <v>8</v>
      </c>
      <c r="D39" s="9" t="s">
        <v>13</v>
      </c>
      <c r="E39" s="9" t="s">
        <v>29</v>
      </c>
      <c r="F39" s="9" t="s">
        <v>88</v>
      </c>
      <c r="G39" s="33" t="s">
        <v>16</v>
      </c>
      <c r="H39" s="33">
        <v>30</v>
      </c>
      <c r="I39" s="33">
        <v>10</v>
      </c>
      <c r="J39" s="33" t="s">
        <v>11</v>
      </c>
      <c r="K39" s="33" t="s">
        <v>10</v>
      </c>
      <c r="L39" s="37"/>
    </row>
    <row r="40" spans="2:12" x14ac:dyDescent="0.25">
      <c r="B40" s="9" t="s">
        <v>90</v>
      </c>
      <c r="C40" s="9" t="s">
        <v>91</v>
      </c>
      <c r="D40" s="9" t="s">
        <v>13</v>
      </c>
      <c r="E40" s="9" t="s">
        <v>9</v>
      </c>
      <c r="F40" s="9" t="s">
        <v>0</v>
      </c>
      <c r="G40" s="33" t="s">
        <v>16</v>
      </c>
      <c r="I40" s="33">
        <v>60</v>
      </c>
      <c r="J40" s="33" t="s">
        <v>11</v>
      </c>
      <c r="K40" s="33" t="s">
        <v>10</v>
      </c>
      <c r="L40" s="37" t="s">
        <v>92</v>
      </c>
    </row>
    <row r="41" spans="2:12" x14ac:dyDescent="0.25">
      <c r="B41" s="9" t="s">
        <v>93</v>
      </c>
      <c r="C41" s="9" t="s">
        <v>94</v>
      </c>
      <c r="D41" s="9" t="s">
        <v>13</v>
      </c>
      <c r="E41" s="9" t="s">
        <v>29</v>
      </c>
      <c r="F41" s="9" t="s">
        <v>0</v>
      </c>
      <c r="G41" s="33" t="s">
        <v>16</v>
      </c>
      <c r="H41" s="33">
        <v>100</v>
      </c>
      <c r="I41" s="33">
        <v>32</v>
      </c>
      <c r="J41" s="33" t="s">
        <v>37</v>
      </c>
      <c r="K41" s="33" t="s">
        <v>10</v>
      </c>
      <c r="L41" s="37" t="s">
        <v>95</v>
      </c>
    </row>
    <row r="42" spans="2:12" x14ac:dyDescent="0.25">
      <c r="B42" s="9" t="s">
        <v>96</v>
      </c>
      <c r="C42" s="9" t="s">
        <v>97</v>
      </c>
      <c r="D42" s="9" t="s">
        <v>13</v>
      </c>
      <c r="E42" s="9" t="s">
        <v>63</v>
      </c>
      <c r="F42" s="9" t="s">
        <v>99</v>
      </c>
      <c r="G42" s="33" t="s">
        <v>16</v>
      </c>
      <c r="H42" s="33">
        <v>30</v>
      </c>
      <c r="I42" s="33">
        <v>30</v>
      </c>
      <c r="J42" s="33" t="s">
        <v>11</v>
      </c>
      <c r="K42" s="33" t="s">
        <v>10</v>
      </c>
      <c r="L42" s="37" t="s">
        <v>98</v>
      </c>
    </row>
    <row r="43" spans="2:12" x14ac:dyDescent="0.25">
      <c r="B43" s="9" t="s">
        <v>96</v>
      </c>
      <c r="C43" s="9" t="s">
        <v>97</v>
      </c>
      <c r="D43" s="9" t="s">
        <v>13</v>
      </c>
      <c r="E43" s="9" t="s">
        <v>63</v>
      </c>
      <c r="F43" s="9" t="s">
        <v>40</v>
      </c>
      <c r="G43" s="33" t="s">
        <v>16</v>
      </c>
      <c r="H43" s="33">
        <v>30</v>
      </c>
      <c r="I43" s="33">
        <v>30</v>
      </c>
      <c r="J43" s="33" t="s">
        <v>11</v>
      </c>
      <c r="K43" s="33" t="s">
        <v>10</v>
      </c>
      <c r="L43" s="37" t="s">
        <v>98</v>
      </c>
    </row>
    <row r="44" spans="2:12" x14ac:dyDescent="0.25">
      <c r="B44" s="9" t="s">
        <v>96</v>
      </c>
      <c r="C44" s="9" t="s">
        <v>97</v>
      </c>
      <c r="D44" s="9" t="s">
        <v>66</v>
      </c>
      <c r="E44" s="9" t="s">
        <v>63</v>
      </c>
      <c r="F44" s="9" t="s">
        <v>22</v>
      </c>
      <c r="G44" s="33" t="s">
        <v>16</v>
      </c>
      <c r="H44" s="33">
        <v>30</v>
      </c>
      <c r="I44" s="33">
        <v>30</v>
      </c>
      <c r="J44" s="33" t="s">
        <v>11</v>
      </c>
      <c r="K44" s="33" t="s">
        <v>10</v>
      </c>
      <c r="L44" s="37" t="s">
        <v>98</v>
      </c>
    </row>
    <row r="45" spans="2:12" x14ac:dyDescent="0.25">
      <c r="B45" s="9" t="s">
        <v>96</v>
      </c>
      <c r="C45" s="9" t="s">
        <v>97</v>
      </c>
      <c r="D45" s="9" t="s">
        <v>13</v>
      </c>
      <c r="E45" s="9" t="s">
        <v>63</v>
      </c>
      <c r="F45" s="9" t="s">
        <v>209</v>
      </c>
      <c r="G45" s="33" t="s">
        <v>102</v>
      </c>
      <c r="H45" s="33">
        <v>30</v>
      </c>
      <c r="I45" s="33">
        <v>30</v>
      </c>
      <c r="J45" s="33" t="s">
        <v>11</v>
      </c>
      <c r="K45" s="33" t="s">
        <v>10</v>
      </c>
      <c r="L45" s="37" t="s">
        <v>98</v>
      </c>
    </row>
    <row r="46" spans="2:12" x14ac:dyDescent="0.25">
      <c r="B46" s="9" t="s">
        <v>103</v>
      </c>
      <c r="C46" s="9" t="s">
        <v>104</v>
      </c>
      <c r="D46" s="9" t="s">
        <v>19</v>
      </c>
      <c r="E46" s="9" t="s">
        <v>29</v>
      </c>
      <c r="F46" s="9" t="s">
        <v>81</v>
      </c>
      <c r="G46" s="33" t="s">
        <v>16</v>
      </c>
      <c r="H46" s="33">
        <v>560</v>
      </c>
      <c r="I46" s="33">
        <v>560</v>
      </c>
      <c r="J46" s="33" t="s">
        <v>11</v>
      </c>
      <c r="K46" s="33" t="s">
        <v>24</v>
      </c>
      <c r="L46" s="9" t="s">
        <v>105</v>
      </c>
    </row>
    <row r="47" spans="2:12" x14ac:dyDescent="0.25">
      <c r="B47" s="9" t="s">
        <v>103</v>
      </c>
      <c r="C47" s="9" t="s">
        <v>104</v>
      </c>
      <c r="D47" s="9" t="s">
        <v>19</v>
      </c>
      <c r="E47" s="9" t="s">
        <v>29</v>
      </c>
      <c r="F47" s="9" t="s">
        <v>106</v>
      </c>
      <c r="G47" s="33" t="s">
        <v>16</v>
      </c>
      <c r="H47" s="33">
        <v>560</v>
      </c>
      <c r="I47" s="33">
        <v>560</v>
      </c>
      <c r="J47" s="33" t="s">
        <v>11</v>
      </c>
      <c r="K47" s="33" t="s">
        <v>24</v>
      </c>
      <c r="L47" s="9" t="s">
        <v>105</v>
      </c>
    </row>
    <row r="48" spans="2:12" x14ac:dyDescent="0.25">
      <c r="B48" s="9" t="s">
        <v>103</v>
      </c>
      <c r="C48" s="9" t="s">
        <v>104</v>
      </c>
      <c r="D48" s="9" t="s">
        <v>19</v>
      </c>
      <c r="E48" s="9" t="s">
        <v>29</v>
      </c>
      <c r="F48" s="9" t="s">
        <v>0</v>
      </c>
      <c r="G48" s="33" t="s">
        <v>16</v>
      </c>
      <c r="H48" s="33">
        <v>560</v>
      </c>
      <c r="I48" s="33">
        <v>560</v>
      </c>
      <c r="J48" s="33" t="s">
        <v>11</v>
      </c>
      <c r="K48" s="33" t="s">
        <v>24</v>
      </c>
      <c r="L48" s="9" t="s">
        <v>105</v>
      </c>
    </row>
    <row r="49" spans="2:12" x14ac:dyDescent="0.25">
      <c r="B49" s="9" t="s">
        <v>210</v>
      </c>
      <c r="C49" s="9" t="s">
        <v>108</v>
      </c>
      <c r="D49" s="9" t="s">
        <v>13</v>
      </c>
      <c r="E49" s="9" t="s">
        <v>9</v>
      </c>
      <c r="F49" s="9" t="s">
        <v>15</v>
      </c>
      <c r="G49" s="33" t="s">
        <v>16</v>
      </c>
      <c r="H49" s="33">
        <v>30</v>
      </c>
      <c r="I49" s="33">
        <v>30</v>
      </c>
      <c r="J49" s="9" t="s">
        <v>11</v>
      </c>
      <c r="K49" s="9" t="s">
        <v>10</v>
      </c>
      <c r="L49" s="37" t="s">
        <v>110</v>
      </c>
    </row>
    <row r="50" spans="2:12" x14ac:dyDescent="0.25">
      <c r="B50" s="9" t="s">
        <v>210</v>
      </c>
      <c r="C50" s="9" t="s">
        <v>108</v>
      </c>
      <c r="D50" s="9" t="s">
        <v>13</v>
      </c>
      <c r="E50" s="9" t="s">
        <v>9</v>
      </c>
      <c r="F50" s="9" t="s">
        <v>211</v>
      </c>
      <c r="G50" s="33" t="s">
        <v>102</v>
      </c>
      <c r="H50" s="33">
        <v>30</v>
      </c>
      <c r="I50" s="33">
        <v>30</v>
      </c>
      <c r="J50" s="9" t="s">
        <v>11</v>
      </c>
      <c r="K50" s="9" t="s">
        <v>10</v>
      </c>
      <c r="L50" s="37" t="s">
        <v>110</v>
      </c>
    </row>
    <row r="51" spans="2:12" x14ac:dyDescent="0.25">
      <c r="B51" s="9" t="s">
        <v>111</v>
      </c>
      <c r="C51" s="9" t="s">
        <v>108</v>
      </c>
      <c r="D51" s="9" t="s">
        <v>19</v>
      </c>
      <c r="E51" s="9" t="s">
        <v>9</v>
      </c>
      <c r="F51" s="9" t="s">
        <v>22</v>
      </c>
      <c r="G51" s="33" t="s">
        <v>16</v>
      </c>
      <c r="H51" s="33">
        <v>30</v>
      </c>
      <c r="I51" s="33">
        <v>24</v>
      </c>
      <c r="J51" s="9" t="s">
        <v>11</v>
      </c>
      <c r="K51" s="9" t="s">
        <v>10</v>
      </c>
      <c r="L51" s="37" t="s">
        <v>112</v>
      </c>
    </row>
    <row r="52" spans="2:12" x14ac:dyDescent="0.25">
      <c r="B52" s="9" t="s">
        <v>111</v>
      </c>
      <c r="C52" s="9" t="s">
        <v>108</v>
      </c>
      <c r="D52" s="9" t="s">
        <v>19</v>
      </c>
      <c r="E52" s="9" t="s">
        <v>9</v>
      </c>
      <c r="F52" s="9" t="s">
        <v>36</v>
      </c>
      <c r="G52" s="33" t="s">
        <v>16</v>
      </c>
      <c r="H52" s="33">
        <v>30</v>
      </c>
      <c r="I52" s="33">
        <v>24</v>
      </c>
      <c r="J52" s="9" t="s">
        <v>11</v>
      </c>
      <c r="K52" s="9" t="s">
        <v>10</v>
      </c>
      <c r="L52" s="37" t="s">
        <v>112</v>
      </c>
    </row>
    <row r="53" spans="2:12" x14ac:dyDescent="0.25">
      <c r="B53" s="9" t="s">
        <v>111</v>
      </c>
      <c r="C53" s="9" t="s">
        <v>108</v>
      </c>
      <c r="D53" s="9" t="s">
        <v>19</v>
      </c>
      <c r="E53" s="9" t="s">
        <v>9</v>
      </c>
      <c r="F53" s="9" t="s">
        <v>40</v>
      </c>
      <c r="G53" s="33" t="s">
        <v>16</v>
      </c>
      <c r="H53" s="33">
        <v>30</v>
      </c>
      <c r="I53" s="33">
        <v>24</v>
      </c>
      <c r="J53" s="9" t="s">
        <v>11</v>
      </c>
      <c r="K53" s="9" t="s">
        <v>10</v>
      </c>
      <c r="L53" s="37" t="s">
        <v>112</v>
      </c>
    </row>
    <row r="54" spans="2:12" x14ac:dyDescent="0.25">
      <c r="B54" s="9" t="s">
        <v>89</v>
      </c>
      <c r="C54" s="9" t="s">
        <v>94</v>
      </c>
      <c r="D54" s="9" t="s">
        <v>19</v>
      </c>
      <c r="E54" s="9" t="s">
        <v>29</v>
      </c>
      <c r="F54" s="9" t="s">
        <v>89</v>
      </c>
      <c r="G54" s="33" t="s">
        <v>16</v>
      </c>
      <c r="H54" s="33">
        <v>100</v>
      </c>
      <c r="I54" s="33">
        <v>40</v>
      </c>
      <c r="J54" s="33" t="s">
        <v>37</v>
      </c>
      <c r="K54" s="9" t="s">
        <v>10</v>
      </c>
      <c r="L54" s="37" t="s">
        <v>113</v>
      </c>
    </row>
    <row r="55" spans="2:12" x14ac:dyDescent="0.25">
      <c r="B55" s="9" t="s">
        <v>116</v>
      </c>
      <c r="C55" s="9" t="s">
        <v>94</v>
      </c>
      <c r="D55" s="9" t="s">
        <v>19</v>
      </c>
      <c r="E55" s="9" t="s">
        <v>29</v>
      </c>
      <c r="F55" s="9" t="s">
        <v>117</v>
      </c>
      <c r="G55" s="33" t="s">
        <v>16</v>
      </c>
      <c r="H55" s="33" t="s">
        <v>0</v>
      </c>
      <c r="I55" s="33">
        <v>32</v>
      </c>
      <c r="J55" s="33" t="s">
        <v>37</v>
      </c>
      <c r="K55" s="9" t="s">
        <v>10</v>
      </c>
      <c r="L55" s="37" t="s">
        <v>115</v>
      </c>
    </row>
    <row r="56" spans="2:12" x14ac:dyDescent="0.25">
      <c r="B56" s="9" t="s">
        <v>118</v>
      </c>
      <c r="C56" s="9" t="s">
        <v>94</v>
      </c>
      <c r="D56" s="9" t="s">
        <v>13</v>
      </c>
      <c r="E56" s="9" t="s">
        <v>29</v>
      </c>
      <c r="F56" s="9" t="s">
        <v>22</v>
      </c>
      <c r="G56" s="33" t="s">
        <v>16</v>
      </c>
      <c r="H56" s="33" t="s">
        <v>0</v>
      </c>
      <c r="I56" s="33">
        <v>24</v>
      </c>
      <c r="J56" s="33" t="s">
        <v>37</v>
      </c>
      <c r="K56" s="9" t="s">
        <v>10</v>
      </c>
      <c r="L56" s="37" t="s">
        <v>119</v>
      </c>
    </row>
    <row r="57" spans="2:12" x14ac:dyDescent="0.25">
      <c r="B57" s="9" t="s">
        <v>120</v>
      </c>
      <c r="C57" s="9" t="s">
        <v>94</v>
      </c>
      <c r="D57" s="9" t="s">
        <v>19</v>
      </c>
      <c r="E57" s="9" t="s">
        <v>29</v>
      </c>
      <c r="F57" s="9" t="s">
        <v>73</v>
      </c>
      <c r="G57" s="33" t="s">
        <v>16</v>
      </c>
      <c r="H57" s="33" t="s">
        <v>0</v>
      </c>
      <c r="I57" s="33">
        <v>32</v>
      </c>
      <c r="J57" s="33" t="s">
        <v>37</v>
      </c>
      <c r="K57" s="9" t="s">
        <v>10</v>
      </c>
      <c r="L57" s="37" t="s">
        <v>121</v>
      </c>
    </row>
    <row r="58" spans="2:12" x14ac:dyDescent="0.25">
      <c r="B58" s="9" t="s">
        <v>122</v>
      </c>
      <c r="C58" s="9" t="s">
        <v>94</v>
      </c>
      <c r="D58" s="9" t="s">
        <v>19</v>
      </c>
      <c r="E58" s="9" t="s">
        <v>29</v>
      </c>
      <c r="F58" s="9" t="s">
        <v>88</v>
      </c>
      <c r="G58" s="33" t="s">
        <v>16</v>
      </c>
      <c r="H58" s="33" t="s">
        <v>0</v>
      </c>
      <c r="I58" s="33">
        <v>16</v>
      </c>
      <c r="J58" s="33" t="s">
        <v>37</v>
      </c>
      <c r="K58" s="9" t="s">
        <v>10</v>
      </c>
      <c r="L58" s="37" t="s">
        <v>123</v>
      </c>
    </row>
    <row r="59" spans="2:12" s="35" customFormat="1" x14ac:dyDescent="0.25">
      <c r="B59" s="9" t="s">
        <v>124</v>
      </c>
      <c r="C59" s="9" t="s">
        <v>94</v>
      </c>
      <c r="D59" s="9" t="s">
        <v>125</v>
      </c>
      <c r="E59" s="9" t="s">
        <v>29</v>
      </c>
      <c r="F59" s="9" t="s">
        <v>126</v>
      </c>
      <c r="G59" s="33" t="s">
        <v>16</v>
      </c>
      <c r="H59" s="33" t="s">
        <v>0</v>
      </c>
      <c r="I59" s="33">
        <v>16</v>
      </c>
      <c r="J59" s="33" t="s">
        <v>37</v>
      </c>
      <c r="K59" s="9" t="s">
        <v>10</v>
      </c>
      <c r="L59" s="37" t="s">
        <v>127</v>
      </c>
    </row>
    <row r="60" spans="2:12" s="35" customFormat="1" x14ac:dyDescent="0.25">
      <c r="B60" s="9" t="s">
        <v>128</v>
      </c>
      <c r="C60" s="9" t="s">
        <v>94</v>
      </c>
      <c r="D60" s="9" t="s">
        <v>19</v>
      </c>
      <c r="E60" s="9" t="s">
        <v>29</v>
      </c>
      <c r="F60" s="9" t="s">
        <v>106</v>
      </c>
      <c r="G60" s="33" t="s">
        <v>16</v>
      </c>
      <c r="H60" s="33" t="s">
        <v>0</v>
      </c>
      <c r="I60" s="33">
        <v>48</v>
      </c>
      <c r="J60" s="33" t="s">
        <v>37</v>
      </c>
      <c r="K60" s="9" t="s">
        <v>10</v>
      </c>
      <c r="L60" s="37" t="s">
        <v>129</v>
      </c>
    </row>
    <row r="61" spans="2:12" x14ac:dyDescent="0.25">
      <c r="B61" s="9" t="s">
        <v>130</v>
      </c>
      <c r="C61" s="9" t="s">
        <v>91</v>
      </c>
      <c r="D61" s="9" t="s">
        <v>28</v>
      </c>
      <c r="E61" s="9" t="s">
        <v>63</v>
      </c>
      <c r="F61" s="9" t="s">
        <v>22</v>
      </c>
      <c r="G61" s="33" t="s">
        <v>16</v>
      </c>
      <c r="H61" s="33" t="s">
        <v>0</v>
      </c>
      <c r="I61" s="33">
        <v>72</v>
      </c>
      <c r="J61" s="9" t="s">
        <v>11</v>
      </c>
      <c r="K61" s="9" t="s">
        <v>10</v>
      </c>
      <c r="L61" s="37" t="s">
        <v>131</v>
      </c>
    </row>
    <row r="62" spans="2:12" x14ac:dyDescent="0.25">
      <c r="B62" s="9" t="s">
        <v>132</v>
      </c>
      <c r="C62" s="9" t="s">
        <v>133</v>
      </c>
      <c r="D62" s="9" t="s">
        <v>125</v>
      </c>
      <c r="E62" s="9" t="s">
        <v>29</v>
      </c>
      <c r="F62" s="9" t="s">
        <v>126</v>
      </c>
      <c r="G62" s="33" t="s">
        <v>16</v>
      </c>
      <c r="H62" s="33">
        <v>30</v>
      </c>
      <c r="I62" s="33">
        <v>16</v>
      </c>
      <c r="J62" s="9" t="s">
        <v>134</v>
      </c>
      <c r="K62" s="9" t="s">
        <v>24</v>
      </c>
      <c r="L62" s="37" t="s">
        <v>135</v>
      </c>
    </row>
    <row r="63" spans="2:12" x14ac:dyDescent="0.25">
      <c r="B63" s="9" t="s">
        <v>136</v>
      </c>
      <c r="C63" s="9" t="s">
        <v>133</v>
      </c>
      <c r="D63" s="9" t="s">
        <v>125</v>
      </c>
      <c r="E63" s="9" t="s">
        <v>29</v>
      </c>
      <c r="F63" s="9" t="s">
        <v>70</v>
      </c>
      <c r="G63" s="33" t="s">
        <v>16</v>
      </c>
      <c r="H63" s="33">
        <v>30</v>
      </c>
      <c r="I63" s="33">
        <v>16</v>
      </c>
      <c r="J63" s="9" t="s">
        <v>134</v>
      </c>
      <c r="K63" s="9" t="s">
        <v>24</v>
      </c>
      <c r="L63" s="37" t="s">
        <v>137</v>
      </c>
    </row>
    <row r="64" spans="2:12" x14ac:dyDescent="0.25">
      <c r="B64" s="9" t="s">
        <v>138</v>
      </c>
      <c r="C64" s="9" t="s">
        <v>139</v>
      </c>
      <c r="D64" s="9" t="s">
        <v>19</v>
      </c>
      <c r="E64" s="9" t="s">
        <v>63</v>
      </c>
      <c r="F64" s="9" t="s">
        <v>140</v>
      </c>
      <c r="G64" s="33" t="s">
        <v>16</v>
      </c>
      <c r="H64" s="33" t="s">
        <v>0</v>
      </c>
      <c r="I64" s="33">
        <v>450</v>
      </c>
      <c r="J64" s="9" t="s">
        <v>11</v>
      </c>
      <c r="K64" s="9" t="s">
        <v>24</v>
      </c>
      <c r="L64" s="37" t="s">
        <v>142</v>
      </c>
    </row>
    <row r="65" spans="2:12" x14ac:dyDescent="0.25">
      <c r="B65" s="9" t="s">
        <v>138</v>
      </c>
      <c r="C65" s="9" t="s">
        <v>139</v>
      </c>
      <c r="D65" s="9" t="s">
        <v>19</v>
      </c>
      <c r="E65" s="9" t="s">
        <v>63</v>
      </c>
      <c r="F65" s="9" t="s">
        <v>141</v>
      </c>
      <c r="G65" s="33" t="s">
        <v>16</v>
      </c>
      <c r="H65" s="33" t="s">
        <v>0</v>
      </c>
      <c r="I65" s="33">
        <v>450</v>
      </c>
      <c r="J65" s="9" t="s">
        <v>11</v>
      </c>
      <c r="K65" s="9" t="s">
        <v>24</v>
      </c>
      <c r="L65" s="37" t="s">
        <v>142</v>
      </c>
    </row>
    <row r="66" spans="2:12" x14ac:dyDescent="0.25">
      <c r="B66" s="9" t="s">
        <v>138</v>
      </c>
      <c r="C66" s="9" t="s">
        <v>139</v>
      </c>
      <c r="D66" s="9" t="s">
        <v>19</v>
      </c>
      <c r="E66" s="9" t="s">
        <v>63</v>
      </c>
      <c r="F66" s="9" t="s">
        <v>73</v>
      </c>
      <c r="G66" s="33" t="s">
        <v>16</v>
      </c>
      <c r="H66" s="33" t="s">
        <v>0</v>
      </c>
      <c r="I66" s="33">
        <v>450</v>
      </c>
      <c r="J66" s="9" t="s">
        <v>11</v>
      </c>
      <c r="K66" s="9" t="s">
        <v>24</v>
      </c>
      <c r="L66" s="37" t="s">
        <v>142</v>
      </c>
    </row>
    <row r="67" spans="2:12" x14ac:dyDescent="0.25">
      <c r="B67" s="9" t="s">
        <v>138</v>
      </c>
      <c r="C67" s="9" t="s">
        <v>139</v>
      </c>
      <c r="D67" s="9" t="s">
        <v>19</v>
      </c>
      <c r="E67" s="9" t="s">
        <v>63</v>
      </c>
      <c r="F67" s="9" t="s">
        <v>40</v>
      </c>
      <c r="G67" s="33" t="s">
        <v>16</v>
      </c>
      <c r="H67" s="33" t="s">
        <v>0</v>
      </c>
      <c r="I67" s="33">
        <v>450</v>
      </c>
      <c r="J67" s="9" t="s">
        <v>11</v>
      </c>
      <c r="K67" s="9" t="s">
        <v>24</v>
      </c>
      <c r="L67" s="37" t="s">
        <v>142</v>
      </c>
    </row>
    <row r="68" spans="2:12" x14ac:dyDescent="0.25">
      <c r="B68" s="9" t="s">
        <v>138</v>
      </c>
      <c r="C68" s="9" t="s">
        <v>139</v>
      </c>
      <c r="D68" s="9" t="s">
        <v>19</v>
      </c>
      <c r="E68" s="9" t="s">
        <v>63</v>
      </c>
      <c r="F68" s="9" t="s">
        <v>126</v>
      </c>
      <c r="G68" s="33" t="s">
        <v>16</v>
      </c>
      <c r="H68" s="33" t="s">
        <v>0</v>
      </c>
      <c r="I68" s="33">
        <v>450</v>
      </c>
      <c r="J68" s="9" t="s">
        <v>11</v>
      </c>
      <c r="K68" s="9" t="s">
        <v>24</v>
      </c>
      <c r="L68" s="37" t="s">
        <v>142</v>
      </c>
    </row>
    <row r="69" spans="2:12" x14ac:dyDescent="0.25">
      <c r="B69" s="9" t="s">
        <v>138</v>
      </c>
      <c r="C69" s="9" t="s">
        <v>139</v>
      </c>
      <c r="D69" s="9" t="s">
        <v>19</v>
      </c>
      <c r="E69" s="9" t="s">
        <v>63</v>
      </c>
      <c r="F69" s="9" t="s">
        <v>81</v>
      </c>
      <c r="G69" s="33" t="s">
        <v>16</v>
      </c>
      <c r="H69" s="33" t="s">
        <v>0</v>
      </c>
      <c r="I69" s="33">
        <v>450</v>
      </c>
      <c r="J69" s="9" t="s">
        <v>11</v>
      </c>
      <c r="K69" s="9" t="s">
        <v>24</v>
      </c>
      <c r="L69" s="37" t="s">
        <v>142</v>
      </c>
    </row>
    <row r="70" spans="2:12" x14ac:dyDescent="0.25">
      <c r="B70" s="9" t="s">
        <v>143</v>
      </c>
      <c r="C70" s="9" t="s">
        <v>35</v>
      </c>
      <c r="D70" s="9" t="s">
        <v>19</v>
      </c>
      <c r="E70" s="9" t="s">
        <v>63</v>
      </c>
      <c r="F70" s="9" t="s">
        <v>81</v>
      </c>
      <c r="G70" s="33" t="s">
        <v>16</v>
      </c>
      <c r="H70" s="33" t="s">
        <v>0</v>
      </c>
      <c r="I70" s="33">
        <v>450</v>
      </c>
      <c r="J70" s="9" t="s">
        <v>11</v>
      </c>
      <c r="K70" s="9" t="s">
        <v>24</v>
      </c>
      <c r="L70" s="37" t="s">
        <v>145</v>
      </c>
    </row>
    <row r="71" spans="2:12" x14ac:dyDescent="0.25">
      <c r="B71" s="9" t="s">
        <v>143</v>
      </c>
      <c r="C71" s="9" t="s">
        <v>35</v>
      </c>
      <c r="D71" s="9" t="s">
        <v>19</v>
      </c>
      <c r="E71" s="9" t="s">
        <v>63</v>
      </c>
      <c r="F71" s="9" t="s">
        <v>22</v>
      </c>
      <c r="G71" s="33" t="s">
        <v>16</v>
      </c>
      <c r="H71" s="33" t="s">
        <v>0</v>
      </c>
      <c r="I71" s="33">
        <v>450</v>
      </c>
      <c r="J71" s="9" t="s">
        <v>11</v>
      </c>
      <c r="K71" s="9" t="s">
        <v>24</v>
      </c>
      <c r="L71" s="37" t="s">
        <v>145</v>
      </c>
    </row>
    <row r="72" spans="2:12" x14ac:dyDescent="0.25">
      <c r="B72" s="9" t="s">
        <v>143</v>
      </c>
      <c r="C72" s="9" t="s">
        <v>35</v>
      </c>
      <c r="D72" s="9" t="s">
        <v>19</v>
      </c>
      <c r="E72" s="9" t="s">
        <v>63</v>
      </c>
      <c r="F72" s="9" t="s">
        <v>100</v>
      </c>
      <c r="G72" s="33" t="s">
        <v>16</v>
      </c>
      <c r="H72" s="33" t="s">
        <v>0</v>
      </c>
      <c r="I72" s="33">
        <v>450</v>
      </c>
      <c r="J72" s="9" t="s">
        <v>11</v>
      </c>
      <c r="K72" s="9" t="s">
        <v>24</v>
      </c>
      <c r="L72" s="37" t="s">
        <v>145</v>
      </c>
    </row>
    <row r="73" spans="2:12" x14ac:dyDescent="0.25">
      <c r="B73" s="9" t="s">
        <v>143</v>
      </c>
      <c r="C73" s="9" t="s">
        <v>35</v>
      </c>
      <c r="D73" s="9" t="s">
        <v>19</v>
      </c>
      <c r="E73" s="9" t="s">
        <v>63</v>
      </c>
      <c r="F73" s="9" t="s">
        <v>117</v>
      </c>
      <c r="G73" s="33" t="s">
        <v>16</v>
      </c>
      <c r="H73" s="33" t="s">
        <v>0</v>
      </c>
      <c r="I73" s="33">
        <v>450</v>
      </c>
      <c r="J73" s="9" t="s">
        <v>11</v>
      </c>
      <c r="K73" s="9" t="s">
        <v>24</v>
      </c>
      <c r="L73" s="37" t="s">
        <v>145</v>
      </c>
    </row>
    <row r="74" spans="2:12" x14ac:dyDescent="0.25">
      <c r="B74" s="9" t="s">
        <v>143</v>
      </c>
      <c r="C74" s="9" t="s">
        <v>35</v>
      </c>
      <c r="D74" s="9" t="s">
        <v>19</v>
      </c>
      <c r="E74" s="9" t="s">
        <v>63</v>
      </c>
      <c r="F74" s="9" t="s">
        <v>144</v>
      </c>
      <c r="G74" s="33" t="s">
        <v>102</v>
      </c>
      <c r="H74" s="33" t="s">
        <v>0</v>
      </c>
      <c r="I74" s="33">
        <v>450</v>
      </c>
      <c r="J74" s="9" t="s">
        <v>11</v>
      </c>
      <c r="K74" s="9" t="s">
        <v>24</v>
      </c>
      <c r="L74" s="37" t="s">
        <v>145</v>
      </c>
    </row>
    <row r="75" spans="2:12" x14ac:dyDescent="0.25">
      <c r="B75" s="9" t="s">
        <v>143</v>
      </c>
      <c r="C75" s="9" t="s">
        <v>35</v>
      </c>
      <c r="D75" s="9" t="s">
        <v>19</v>
      </c>
      <c r="E75" s="9" t="s">
        <v>63</v>
      </c>
      <c r="F75" s="9" t="s">
        <v>147</v>
      </c>
      <c r="G75" s="33" t="s">
        <v>16</v>
      </c>
      <c r="H75" s="33" t="s">
        <v>0</v>
      </c>
      <c r="I75" s="33">
        <v>450</v>
      </c>
      <c r="J75" s="9" t="s">
        <v>11</v>
      </c>
      <c r="K75" s="9" t="s">
        <v>24</v>
      </c>
      <c r="L75" s="37" t="s">
        <v>145</v>
      </c>
    </row>
    <row r="76" spans="2:12" x14ac:dyDescent="0.25">
      <c r="B76" s="9" t="s">
        <v>143</v>
      </c>
      <c r="C76" s="9" t="s">
        <v>35</v>
      </c>
      <c r="D76" s="9" t="s">
        <v>19</v>
      </c>
      <c r="E76" s="9" t="s">
        <v>63</v>
      </c>
      <c r="F76" s="9" t="s">
        <v>148</v>
      </c>
      <c r="G76" s="33" t="s">
        <v>16</v>
      </c>
      <c r="H76" s="33" t="s">
        <v>0</v>
      </c>
      <c r="I76" s="33">
        <v>450</v>
      </c>
      <c r="J76" s="9" t="s">
        <v>11</v>
      </c>
      <c r="K76" s="9" t="s">
        <v>24</v>
      </c>
      <c r="L76" s="37" t="s">
        <v>145</v>
      </c>
    </row>
    <row r="77" spans="2:12" x14ac:dyDescent="0.25">
      <c r="B77" s="9" t="s">
        <v>143</v>
      </c>
      <c r="C77" s="9" t="s">
        <v>35</v>
      </c>
      <c r="D77" s="9" t="s">
        <v>19</v>
      </c>
      <c r="E77" s="9" t="s">
        <v>63</v>
      </c>
      <c r="F77" s="9" t="s">
        <v>149</v>
      </c>
      <c r="G77" s="33" t="s">
        <v>102</v>
      </c>
      <c r="H77" s="33" t="s">
        <v>0</v>
      </c>
      <c r="I77" s="33">
        <v>450</v>
      </c>
      <c r="J77" s="9" t="s">
        <v>11</v>
      </c>
      <c r="K77" s="9" t="s">
        <v>24</v>
      </c>
      <c r="L77" s="37" t="s">
        <v>145</v>
      </c>
    </row>
    <row r="78" spans="2:12" x14ac:dyDescent="0.25">
      <c r="B78" s="9" t="s">
        <v>150</v>
      </c>
      <c r="C78" s="9" t="s">
        <v>151</v>
      </c>
      <c r="D78" s="9" t="s">
        <v>19</v>
      </c>
      <c r="E78" s="9" t="s">
        <v>63</v>
      </c>
      <c r="F78" s="9" t="s">
        <v>40</v>
      </c>
      <c r="G78" s="33" t="s">
        <v>16</v>
      </c>
      <c r="H78" s="33" t="s">
        <v>0</v>
      </c>
      <c r="I78" s="33">
        <v>450</v>
      </c>
      <c r="J78" s="9" t="s">
        <v>11</v>
      </c>
      <c r="K78" s="9" t="s">
        <v>24</v>
      </c>
      <c r="L78" s="37" t="s">
        <v>154</v>
      </c>
    </row>
    <row r="79" spans="2:12" x14ac:dyDescent="0.25">
      <c r="B79" s="9" t="s">
        <v>150</v>
      </c>
      <c r="C79" s="9" t="s">
        <v>151</v>
      </c>
      <c r="D79" s="9" t="s">
        <v>19</v>
      </c>
      <c r="E79" s="9" t="s">
        <v>63</v>
      </c>
      <c r="F79" s="9" t="s">
        <v>22</v>
      </c>
      <c r="G79" s="33" t="s">
        <v>16</v>
      </c>
      <c r="H79" s="33" t="s">
        <v>0</v>
      </c>
      <c r="I79" s="33">
        <v>450</v>
      </c>
      <c r="J79" s="9" t="s">
        <v>11</v>
      </c>
      <c r="K79" s="9" t="s">
        <v>24</v>
      </c>
      <c r="L79" s="37" t="s">
        <v>154</v>
      </c>
    </row>
    <row r="80" spans="2:12" x14ac:dyDescent="0.25">
      <c r="B80" s="9" t="s">
        <v>150</v>
      </c>
      <c r="C80" s="9" t="s">
        <v>151</v>
      </c>
      <c r="D80" s="9" t="s">
        <v>19</v>
      </c>
      <c r="E80" s="9" t="s">
        <v>63</v>
      </c>
      <c r="F80" s="9" t="s">
        <v>82</v>
      </c>
      <c r="G80" s="33" t="s">
        <v>16</v>
      </c>
      <c r="H80" s="33" t="s">
        <v>0</v>
      </c>
      <c r="I80" s="33">
        <v>450</v>
      </c>
      <c r="J80" s="9" t="s">
        <v>11</v>
      </c>
      <c r="K80" s="9" t="s">
        <v>24</v>
      </c>
      <c r="L80" s="37" t="s">
        <v>154</v>
      </c>
    </row>
    <row r="81" spans="2:12" x14ac:dyDescent="0.25">
      <c r="B81" s="9" t="s">
        <v>150</v>
      </c>
      <c r="C81" s="9" t="s">
        <v>151</v>
      </c>
      <c r="D81" s="9" t="s">
        <v>19</v>
      </c>
      <c r="E81" s="9" t="s">
        <v>63</v>
      </c>
      <c r="F81" s="9" t="s">
        <v>146</v>
      </c>
      <c r="G81" s="33" t="s">
        <v>16</v>
      </c>
      <c r="H81" s="33" t="s">
        <v>0</v>
      </c>
      <c r="I81" s="33">
        <v>450</v>
      </c>
      <c r="J81" s="9" t="s">
        <v>11</v>
      </c>
      <c r="K81" s="9" t="s">
        <v>24</v>
      </c>
      <c r="L81" s="37" t="s">
        <v>154</v>
      </c>
    </row>
    <row r="82" spans="2:12" x14ac:dyDescent="0.25">
      <c r="B82" s="9" t="s">
        <v>150</v>
      </c>
      <c r="C82" s="9" t="s">
        <v>151</v>
      </c>
      <c r="D82" s="9" t="s">
        <v>19</v>
      </c>
      <c r="E82" s="9" t="s">
        <v>63</v>
      </c>
      <c r="F82" s="9" t="s">
        <v>117</v>
      </c>
      <c r="G82" s="33" t="s">
        <v>16</v>
      </c>
      <c r="H82" s="33" t="s">
        <v>0</v>
      </c>
      <c r="I82" s="33">
        <v>450</v>
      </c>
      <c r="J82" s="9" t="s">
        <v>11</v>
      </c>
      <c r="K82" s="9" t="s">
        <v>24</v>
      </c>
      <c r="L82" s="37" t="s">
        <v>154</v>
      </c>
    </row>
    <row r="83" spans="2:12" x14ac:dyDescent="0.25">
      <c r="B83" s="9" t="s">
        <v>150</v>
      </c>
      <c r="C83" s="9" t="s">
        <v>151</v>
      </c>
      <c r="D83" s="9" t="s">
        <v>19</v>
      </c>
      <c r="E83" s="9" t="s">
        <v>63</v>
      </c>
      <c r="F83" s="9" t="s">
        <v>81</v>
      </c>
      <c r="G83" s="33" t="s">
        <v>16</v>
      </c>
      <c r="H83" s="33" t="s">
        <v>0</v>
      </c>
      <c r="I83" s="33">
        <v>450</v>
      </c>
      <c r="J83" s="9" t="s">
        <v>11</v>
      </c>
      <c r="K83" s="9" t="s">
        <v>24</v>
      </c>
      <c r="L83" s="37" t="s">
        <v>154</v>
      </c>
    </row>
    <row r="84" spans="2:12" x14ac:dyDescent="0.25">
      <c r="B84" s="9" t="s">
        <v>150</v>
      </c>
      <c r="C84" s="9" t="s">
        <v>151</v>
      </c>
      <c r="D84" s="9" t="s">
        <v>19</v>
      </c>
      <c r="E84" s="9" t="s">
        <v>63</v>
      </c>
      <c r="F84" s="9" t="s">
        <v>152</v>
      </c>
      <c r="G84" s="33" t="s">
        <v>102</v>
      </c>
      <c r="H84" s="33" t="s">
        <v>0</v>
      </c>
      <c r="I84" s="33">
        <v>450</v>
      </c>
      <c r="J84" s="9" t="s">
        <v>11</v>
      </c>
      <c r="K84" s="9" t="s">
        <v>24</v>
      </c>
      <c r="L84" s="37" t="s">
        <v>154</v>
      </c>
    </row>
    <row r="85" spans="2:12" x14ac:dyDescent="0.25">
      <c r="B85" s="9" t="s">
        <v>150</v>
      </c>
      <c r="C85" s="9" t="s">
        <v>151</v>
      </c>
      <c r="D85" s="9" t="s">
        <v>19</v>
      </c>
      <c r="E85" s="9" t="s">
        <v>63</v>
      </c>
      <c r="F85" s="9" t="s">
        <v>144</v>
      </c>
      <c r="G85" s="33" t="s">
        <v>102</v>
      </c>
      <c r="H85" s="33" t="s">
        <v>0</v>
      </c>
      <c r="I85" s="33">
        <v>450</v>
      </c>
      <c r="J85" s="9" t="s">
        <v>11</v>
      </c>
      <c r="K85" s="9" t="s">
        <v>24</v>
      </c>
      <c r="L85" s="37" t="s">
        <v>154</v>
      </c>
    </row>
    <row r="86" spans="2:12" x14ac:dyDescent="0.25">
      <c r="B86" s="9" t="s">
        <v>150</v>
      </c>
      <c r="C86" s="9" t="s">
        <v>151</v>
      </c>
      <c r="D86" s="9" t="s">
        <v>19</v>
      </c>
      <c r="E86" s="9" t="s">
        <v>63</v>
      </c>
      <c r="F86" s="9" t="s">
        <v>15</v>
      </c>
      <c r="G86" s="33" t="s">
        <v>16</v>
      </c>
      <c r="H86" s="33" t="s">
        <v>0</v>
      </c>
      <c r="I86" s="33">
        <v>450</v>
      </c>
      <c r="J86" s="9" t="s">
        <v>11</v>
      </c>
      <c r="K86" s="9" t="s">
        <v>24</v>
      </c>
      <c r="L86" s="37" t="s">
        <v>154</v>
      </c>
    </row>
    <row r="87" spans="2:12" x14ac:dyDescent="0.25">
      <c r="B87" s="9" t="s">
        <v>150</v>
      </c>
      <c r="C87" s="9" t="s">
        <v>151</v>
      </c>
      <c r="D87" s="9" t="s">
        <v>19</v>
      </c>
      <c r="E87" s="9" t="s">
        <v>63</v>
      </c>
      <c r="F87" s="9" t="s">
        <v>153</v>
      </c>
      <c r="G87" s="33" t="s">
        <v>16</v>
      </c>
      <c r="H87" s="33" t="s">
        <v>0</v>
      </c>
      <c r="I87" s="33">
        <v>450</v>
      </c>
      <c r="J87" s="9" t="s">
        <v>11</v>
      </c>
      <c r="K87" s="9" t="s">
        <v>24</v>
      </c>
      <c r="L87" s="37" t="s">
        <v>154</v>
      </c>
    </row>
    <row r="88" spans="2:12" x14ac:dyDescent="0.25">
      <c r="B88" s="9" t="s">
        <v>150</v>
      </c>
      <c r="C88" s="9" t="s">
        <v>151</v>
      </c>
      <c r="D88" s="9" t="s">
        <v>19</v>
      </c>
      <c r="E88" s="9" t="s">
        <v>63</v>
      </c>
      <c r="F88" s="9" t="s">
        <v>49</v>
      </c>
      <c r="G88" s="33" t="s">
        <v>102</v>
      </c>
      <c r="H88" s="33" t="s">
        <v>0</v>
      </c>
      <c r="I88" s="33">
        <v>450</v>
      </c>
      <c r="J88" s="9" t="s">
        <v>11</v>
      </c>
      <c r="K88" s="9" t="s">
        <v>24</v>
      </c>
      <c r="L88" s="37" t="s">
        <v>154</v>
      </c>
    </row>
    <row r="89" spans="2:12" x14ac:dyDescent="0.25">
      <c r="B89" s="9" t="s">
        <v>212</v>
      </c>
      <c r="C89" s="9" t="s">
        <v>213</v>
      </c>
      <c r="D89" s="9" t="s">
        <v>19</v>
      </c>
      <c r="E89" s="9" t="s">
        <v>63</v>
      </c>
      <c r="F89" s="9" t="s">
        <v>106</v>
      </c>
      <c r="G89" s="33" t="s">
        <v>16</v>
      </c>
      <c r="H89" s="33" t="s">
        <v>0</v>
      </c>
      <c r="I89" s="33">
        <v>450</v>
      </c>
      <c r="J89" s="9" t="s">
        <v>11</v>
      </c>
      <c r="K89" s="9" t="s">
        <v>24</v>
      </c>
      <c r="L89" s="37" t="s">
        <v>159</v>
      </c>
    </row>
    <row r="90" spans="2:12" x14ac:dyDescent="0.25">
      <c r="B90" s="9" t="s">
        <v>155</v>
      </c>
      <c r="C90" s="9" t="s">
        <v>213</v>
      </c>
      <c r="D90" s="9" t="s">
        <v>19</v>
      </c>
      <c r="E90" s="9" t="s">
        <v>63</v>
      </c>
      <c r="F90" s="9" t="s">
        <v>126</v>
      </c>
      <c r="G90" s="33" t="s">
        <v>16</v>
      </c>
      <c r="H90" s="33" t="s">
        <v>0</v>
      </c>
      <c r="I90" s="33">
        <v>450</v>
      </c>
      <c r="J90" s="9" t="s">
        <v>11</v>
      </c>
      <c r="K90" s="9" t="s">
        <v>24</v>
      </c>
      <c r="L90" s="37" t="s">
        <v>159</v>
      </c>
    </row>
    <row r="91" spans="2:12" x14ac:dyDescent="0.25">
      <c r="B91" s="9" t="s">
        <v>212</v>
      </c>
      <c r="C91" s="9" t="s">
        <v>213</v>
      </c>
      <c r="D91" s="9" t="s">
        <v>19</v>
      </c>
      <c r="E91" s="9" t="s">
        <v>63</v>
      </c>
      <c r="F91" s="9" t="s">
        <v>70</v>
      </c>
      <c r="G91" s="33" t="s">
        <v>16</v>
      </c>
      <c r="H91" s="33" t="s">
        <v>0</v>
      </c>
      <c r="I91" s="33">
        <v>450</v>
      </c>
      <c r="J91" s="9" t="s">
        <v>11</v>
      </c>
      <c r="K91" s="9" t="s">
        <v>24</v>
      </c>
      <c r="L91" s="37" t="s">
        <v>159</v>
      </c>
    </row>
    <row r="92" spans="2:12" x14ac:dyDescent="0.25">
      <c r="B92" s="9" t="s">
        <v>212</v>
      </c>
      <c r="C92" s="9" t="s">
        <v>213</v>
      </c>
      <c r="D92" s="9" t="s">
        <v>19</v>
      </c>
      <c r="E92" s="9" t="s">
        <v>63</v>
      </c>
      <c r="F92" s="9" t="s">
        <v>158</v>
      </c>
      <c r="G92" s="33" t="s">
        <v>102</v>
      </c>
      <c r="H92" s="33" t="s">
        <v>0</v>
      </c>
      <c r="I92" s="33">
        <v>450</v>
      </c>
      <c r="J92" s="9" t="s">
        <v>11</v>
      </c>
      <c r="K92" s="9" t="s">
        <v>24</v>
      </c>
      <c r="L92" s="37" t="s">
        <v>159</v>
      </c>
    </row>
    <row r="93" spans="2:12" x14ac:dyDescent="0.25">
      <c r="B93" s="9" t="s">
        <v>212</v>
      </c>
      <c r="C93" s="9" t="s">
        <v>213</v>
      </c>
      <c r="D93" s="9" t="s">
        <v>19</v>
      </c>
      <c r="E93" s="9" t="s">
        <v>63</v>
      </c>
      <c r="F93" s="9" t="s">
        <v>144</v>
      </c>
      <c r="G93" s="33" t="s">
        <v>102</v>
      </c>
      <c r="H93" s="33" t="s">
        <v>0</v>
      </c>
      <c r="I93" s="33">
        <v>450</v>
      </c>
      <c r="J93" s="9" t="s">
        <v>11</v>
      </c>
      <c r="K93" s="9" t="s">
        <v>24</v>
      </c>
      <c r="L93" s="37" t="s">
        <v>159</v>
      </c>
    </row>
    <row r="94" spans="2:12" x14ac:dyDescent="0.25">
      <c r="B94" s="9" t="s">
        <v>160</v>
      </c>
      <c r="C94" s="9" t="s">
        <v>214</v>
      </c>
      <c r="D94" s="9" t="s">
        <v>19</v>
      </c>
      <c r="E94" s="9" t="s">
        <v>29</v>
      </c>
      <c r="F94" s="9" t="s">
        <v>126</v>
      </c>
      <c r="G94" s="33" t="s">
        <v>16</v>
      </c>
      <c r="H94" s="33" t="s">
        <v>0</v>
      </c>
      <c r="I94" s="33">
        <v>450</v>
      </c>
      <c r="J94" s="9" t="s">
        <v>11</v>
      </c>
      <c r="K94" s="9" t="s">
        <v>24</v>
      </c>
      <c r="L94" s="37" t="s">
        <v>164</v>
      </c>
    </row>
    <row r="95" spans="2:12" x14ac:dyDescent="0.25">
      <c r="B95" s="9" t="s">
        <v>160</v>
      </c>
      <c r="C95" s="9" t="s">
        <v>214</v>
      </c>
      <c r="D95" s="9" t="s">
        <v>19</v>
      </c>
      <c r="E95" s="9" t="s">
        <v>29</v>
      </c>
      <c r="F95" s="9" t="s">
        <v>162</v>
      </c>
      <c r="G95" s="33" t="s">
        <v>16</v>
      </c>
      <c r="H95" s="33" t="s">
        <v>0</v>
      </c>
      <c r="I95" s="33">
        <v>450</v>
      </c>
      <c r="J95" s="9" t="s">
        <v>11</v>
      </c>
      <c r="K95" s="9" t="s">
        <v>24</v>
      </c>
      <c r="L95" s="37" t="s">
        <v>164</v>
      </c>
    </row>
    <row r="96" spans="2:12" x14ac:dyDescent="0.25">
      <c r="B96" s="9" t="s">
        <v>160</v>
      </c>
      <c r="C96" s="9" t="s">
        <v>214</v>
      </c>
      <c r="D96" s="9" t="s">
        <v>19</v>
      </c>
      <c r="E96" s="9" t="s">
        <v>29</v>
      </c>
      <c r="F96" s="9" t="s">
        <v>163</v>
      </c>
      <c r="G96" s="33" t="s">
        <v>102</v>
      </c>
      <c r="H96" s="33" t="s">
        <v>0</v>
      </c>
      <c r="I96" s="33">
        <v>450</v>
      </c>
      <c r="J96" s="9" t="s">
        <v>11</v>
      </c>
      <c r="K96" s="9" t="s">
        <v>24</v>
      </c>
      <c r="L96" s="37" t="s">
        <v>164</v>
      </c>
    </row>
    <row r="97" spans="2:12" x14ac:dyDescent="0.25">
      <c r="B97" s="9" t="s">
        <v>160</v>
      </c>
      <c r="C97" s="9" t="s">
        <v>214</v>
      </c>
      <c r="D97" s="9" t="s">
        <v>19</v>
      </c>
      <c r="E97" s="9" t="s">
        <v>29</v>
      </c>
      <c r="F97" s="9" t="s">
        <v>106</v>
      </c>
      <c r="G97" s="33" t="s">
        <v>16</v>
      </c>
      <c r="H97" s="33" t="s">
        <v>0</v>
      </c>
      <c r="I97" s="33">
        <v>450</v>
      </c>
      <c r="J97" s="9" t="s">
        <v>11</v>
      </c>
      <c r="K97" s="9" t="s">
        <v>24</v>
      </c>
      <c r="L97" s="37" t="s">
        <v>164</v>
      </c>
    </row>
    <row r="98" spans="2:12" x14ac:dyDescent="0.25">
      <c r="B98" s="9" t="s">
        <v>160</v>
      </c>
      <c r="C98" s="9" t="s">
        <v>214</v>
      </c>
      <c r="D98" s="9" t="s">
        <v>19</v>
      </c>
      <c r="E98" s="9" t="s">
        <v>29</v>
      </c>
      <c r="F98" s="9" t="s">
        <v>140</v>
      </c>
      <c r="G98" s="33" t="s">
        <v>16</v>
      </c>
      <c r="H98" s="33" t="s">
        <v>0</v>
      </c>
      <c r="I98" s="33">
        <v>450</v>
      </c>
      <c r="J98" s="9" t="s">
        <v>11</v>
      </c>
      <c r="K98" s="9" t="s">
        <v>24</v>
      </c>
      <c r="L98" s="37" t="s">
        <v>164</v>
      </c>
    </row>
    <row r="99" spans="2:12" x14ac:dyDescent="0.25">
      <c r="B99" s="9" t="s">
        <v>160</v>
      </c>
      <c r="C99" s="9" t="s">
        <v>214</v>
      </c>
      <c r="D99" s="9" t="s">
        <v>19</v>
      </c>
      <c r="E99" s="9" t="s">
        <v>29</v>
      </c>
      <c r="F99" s="9" t="s">
        <v>73</v>
      </c>
      <c r="G99" s="33" t="s">
        <v>16</v>
      </c>
      <c r="H99" s="33" t="s">
        <v>0</v>
      </c>
      <c r="I99" s="33">
        <v>450</v>
      </c>
      <c r="J99" s="9" t="s">
        <v>11</v>
      </c>
      <c r="K99" s="9" t="s">
        <v>24</v>
      </c>
      <c r="L99" s="37" t="s">
        <v>164</v>
      </c>
    </row>
    <row r="100" spans="2:12" x14ac:dyDescent="0.25">
      <c r="B100" s="9" t="s">
        <v>160</v>
      </c>
      <c r="C100" s="9" t="s">
        <v>214</v>
      </c>
      <c r="D100" s="9" t="s">
        <v>19</v>
      </c>
      <c r="E100" s="9" t="s">
        <v>29</v>
      </c>
      <c r="F100" s="9" t="s">
        <v>167</v>
      </c>
      <c r="G100" s="33" t="s">
        <v>102</v>
      </c>
      <c r="H100" s="33" t="s">
        <v>0</v>
      </c>
      <c r="I100" s="33">
        <v>450</v>
      </c>
      <c r="J100" s="9" t="s">
        <v>11</v>
      </c>
      <c r="K100" s="9" t="s">
        <v>24</v>
      </c>
      <c r="L100" s="37" t="s">
        <v>164</v>
      </c>
    </row>
    <row r="101" spans="2:12" x14ac:dyDescent="0.25">
      <c r="B101" s="9" t="s">
        <v>165</v>
      </c>
      <c r="C101" s="9" t="s">
        <v>166</v>
      </c>
      <c r="D101" s="9" t="s">
        <v>19</v>
      </c>
      <c r="E101" s="9" t="s">
        <v>29</v>
      </c>
      <c r="F101" s="9" t="s">
        <v>126</v>
      </c>
      <c r="G101" s="33" t="s">
        <v>16</v>
      </c>
      <c r="H101" s="33" t="s">
        <v>0</v>
      </c>
      <c r="I101" s="33">
        <v>330</v>
      </c>
      <c r="J101" s="9" t="s">
        <v>11</v>
      </c>
      <c r="K101" s="9" t="s">
        <v>24</v>
      </c>
      <c r="L101" s="37" t="s">
        <v>168</v>
      </c>
    </row>
    <row r="102" spans="2:12" x14ac:dyDescent="0.25">
      <c r="B102" s="9" t="s">
        <v>165</v>
      </c>
      <c r="C102" s="9" t="s">
        <v>166</v>
      </c>
      <c r="D102" s="9" t="s">
        <v>19</v>
      </c>
      <c r="E102" s="9" t="s">
        <v>29</v>
      </c>
      <c r="F102" s="9" t="s">
        <v>49</v>
      </c>
      <c r="G102" s="33" t="s">
        <v>102</v>
      </c>
      <c r="H102" s="33" t="s">
        <v>0</v>
      </c>
      <c r="I102" s="33">
        <v>330</v>
      </c>
      <c r="J102" s="9" t="s">
        <v>11</v>
      </c>
      <c r="K102" s="9" t="s">
        <v>24</v>
      </c>
      <c r="L102" s="37" t="s">
        <v>168</v>
      </c>
    </row>
    <row r="103" spans="2:12" x14ac:dyDescent="0.25">
      <c r="B103" s="9" t="s">
        <v>165</v>
      </c>
      <c r="C103" s="9" t="s">
        <v>166</v>
      </c>
      <c r="D103" s="9" t="s">
        <v>19</v>
      </c>
      <c r="E103" s="9" t="s">
        <v>29</v>
      </c>
      <c r="F103" s="9" t="s">
        <v>73</v>
      </c>
      <c r="G103" s="33" t="s">
        <v>16</v>
      </c>
      <c r="H103" s="33" t="s">
        <v>0</v>
      </c>
      <c r="I103" s="33">
        <v>330</v>
      </c>
      <c r="J103" s="9" t="s">
        <v>11</v>
      </c>
      <c r="K103" s="9" t="s">
        <v>24</v>
      </c>
      <c r="L103" s="37" t="s">
        <v>168</v>
      </c>
    </row>
    <row r="104" spans="2:12" x14ac:dyDescent="0.25">
      <c r="B104" s="9" t="s">
        <v>165</v>
      </c>
      <c r="C104" s="9" t="s">
        <v>166</v>
      </c>
      <c r="D104" s="9" t="s">
        <v>19</v>
      </c>
      <c r="E104" s="9" t="s">
        <v>29</v>
      </c>
      <c r="F104" s="9" t="s">
        <v>22</v>
      </c>
      <c r="G104" s="33" t="s">
        <v>16</v>
      </c>
      <c r="H104" s="33" t="s">
        <v>0</v>
      </c>
      <c r="I104" s="33">
        <v>330</v>
      </c>
      <c r="J104" s="9" t="s">
        <v>11</v>
      </c>
      <c r="K104" s="9" t="s">
        <v>24</v>
      </c>
      <c r="L104" s="37" t="s">
        <v>168</v>
      </c>
    </row>
    <row r="105" spans="2:12" x14ac:dyDescent="0.25">
      <c r="B105" s="9" t="s">
        <v>165</v>
      </c>
      <c r="C105" s="9" t="s">
        <v>166</v>
      </c>
      <c r="D105" s="9" t="s">
        <v>19</v>
      </c>
      <c r="E105" s="9" t="s">
        <v>29</v>
      </c>
      <c r="F105" s="9" t="s">
        <v>140</v>
      </c>
      <c r="G105" s="33" t="s">
        <v>16</v>
      </c>
      <c r="H105" s="33" t="s">
        <v>0</v>
      </c>
      <c r="I105" s="33">
        <v>330</v>
      </c>
      <c r="J105" s="9" t="s">
        <v>11</v>
      </c>
      <c r="K105" s="9" t="s">
        <v>24</v>
      </c>
      <c r="L105" s="37" t="s">
        <v>168</v>
      </c>
    </row>
    <row r="106" spans="2:12" x14ac:dyDescent="0.25">
      <c r="B106" s="9" t="s">
        <v>165</v>
      </c>
      <c r="C106" s="9" t="s">
        <v>166</v>
      </c>
      <c r="D106" s="9" t="s">
        <v>19</v>
      </c>
      <c r="E106" s="9" t="s">
        <v>29</v>
      </c>
      <c r="F106" s="9" t="s">
        <v>167</v>
      </c>
      <c r="G106" s="33" t="s">
        <v>102</v>
      </c>
      <c r="H106" s="33" t="s">
        <v>0</v>
      </c>
      <c r="I106" s="33">
        <v>330</v>
      </c>
      <c r="J106" s="9" t="s">
        <v>11</v>
      </c>
      <c r="K106" s="9" t="s">
        <v>24</v>
      </c>
      <c r="L106" s="37" t="s">
        <v>168</v>
      </c>
    </row>
    <row r="107" spans="2:12" x14ac:dyDescent="0.25">
      <c r="B107" s="9" t="s">
        <v>165</v>
      </c>
      <c r="C107" s="9" t="s">
        <v>166</v>
      </c>
      <c r="D107" s="9" t="s">
        <v>19</v>
      </c>
      <c r="E107" s="9" t="s">
        <v>29</v>
      </c>
      <c r="F107" s="9" t="s">
        <v>70</v>
      </c>
      <c r="G107" s="33" t="s">
        <v>16</v>
      </c>
      <c r="H107" s="33" t="s">
        <v>0</v>
      </c>
      <c r="I107" s="33">
        <v>330</v>
      </c>
      <c r="J107" s="9" t="s">
        <v>11</v>
      </c>
      <c r="K107" s="9" t="s">
        <v>24</v>
      </c>
      <c r="L107" s="37" t="s">
        <v>168</v>
      </c>
    </row>
    <row r="108" spans="2:12" x14ac:dyDescent="0.25">
      <c r="B108" s="9" t="s">
        <v>169</v>
      </c>
      <c r="C108" s="9" t="s">
        <v>133</v>
      </c>
      <c r="D108" s="9" t="s">
        <v>28</v>
      </c>
      <c r="E108" s="9" t="s">
        <v>29</v>
      </c>
      <c r="F108" s="9" t="s">
        <v>70</v>
      </c>
      <c r="G108" s="33" t="s">
        <v>16</v>
      </c>
      <c r="H108" s="33" t="s">
        <v>0</v>
      </c>
      <c r="I108" s="33">
        <v>8</v>
      </c>
      <c r="J108" s="9" t="s">
        <v>134</v>
      </c>
      <c r="K108" s="9" t="s">
        <v>24</v>
      </c>
      <c r="L108" s="37" t="s">
        <v>170</v>
      </c>
    </row>
    <row r="109" spans="2:12" x14ac:dyDescent="0.25">
      <c r="B109" s="9" t="s">
        <v>169</v>
      </c>
      <c r="C109" s="9" t="s">
        <v>133</v>
      </c>
      <c r="D109" s="9" t="s">
        <v>28</v>
      </c>
      <c r="E109" s="9" t="s">
        <v>29</v>
      </c>
      <c r="F109" s="9" t="s">
        <v>126</v>
      </c>
      <c r="G109" s="33" t="s">
        <v>16</v>
      </c>
      <c r="H109" s="33" t="s">
        <v>0</v>
      </c>
      <c r="I109" s="33">
        <v>8</v>
      </c>
      <c r="J109" s="9" t="s">
        <v>134</v>
      </c>
      <c r="K109" s="9" t="s">
        <v>24</v>
      </c>
      <c r="L109" s="37" t="s">
        <v>170</v>
      </c>
    </row>
    <row r="110" spans="2:12" x14ac:dyDescent="0.25">
      <c r="B110" s="9" t="s">
        <v>171</v>
      </c>
      <c r="C110" s="9" t="s">
        <v>172</v>
      </c>
      <c r="D110" s="9" t="s">
        <v>19</v>
      </c>
      <c r="E110" s="9" t="s">
        <v>29</v>
      </c>
      <c r="F110" s="9" t="s">
        <v>140</v>
      </c>
      <c r="G110" s="33" t="s">
        <v>16</v>
      </c>
      <c r="H110" s="33" t="s">
        <v>0</v>
      </c>
      <c r="I110" s="33">
        <v>1085</v>
      </c>
      <c r="J110" s="9" t="s">
        <v>134</v>
      </c>
      <c r="K110" s="9" t="s">
        <v>24</v>
      </c>
      <c r="L110" s="37" t="s">
        <v>173</v>
      </c>
    </row>
    <row r="111" spans="2:12" x14ac:dyDescent="0.25">
      <c r="B111" s="9" t="s">
        <v>171</v>
      </c>
      <c r="C111" s="9" t="s">
        <v>172</v>
      </c>
      <c r="D111" s="9" t="s">
        <v>19</v>
      </c>
      <c r="E111" s="9" t="s">
        <v>29</v>
      </c>
      <c r="F111" s="9" t="s">
        <v>126</v>
      </c>
      <c r="G111" s="33" t="s">
        <v>16</v>
      </c>
      <c r="H111" s="33" t="s">
        <v>0</v>
      </c>
      <c r="I111" s="33">
        <v>1085</v>
      </c>
      <c r="J111" s="9" t="s">
        <v>134</v>
      </c>
      <c r="K111" s="9" t="s">
        <v>24</v>
      </c>
      <c r="L111" s="37" t="s">
        <v>173</v>
      </c>
    </row>
    <row r="112" spans="2:12" x14ac:dyDescent="0.25">
      <c r="B112" s="9" t="s">
        <v>174</v>
      </c>
      <c r="C112" s="9" t="s">
        <v>108</v>
      </c>
      <c r="D112" s="9" t="s">
        <v>19</v>
      </c>
      <c r="E112" s="9" t="s">
        <v>29</v>
      </c>
      <c r="F112" s="9" t="s">
        <v>15</v>
      </c>
      <c r="G112" s="33" t="s">
        <v>16</v>
      </c>
      <c r="H112" s="33" t="s">
        <v>0</v>
      </c>
      <c r="I112" s="33">
        <v>60</v>
      </c>
      <c r="J112" s="9" t="s">
        <v>11</v>
      </c>
      <c r="K112" s="9" t="s">
        <v>10</v>
      </c>
      <c r="L112" s="37" t="s">
        <v>176</v>
      </c>
    </row>
    <row r="113" spans="2:12" x14ac:dyDescent="0.25">
      <c r="B113" s="9" t="s">
        <v>177</v>
      </c>
      <c r="C113" s="9" t="s">
        <v>108</v>
      </c>
      <c r="D113" s="9" t="s">
        <v>28</v>
      </c>
      <c r="E113" s="9" t="s">
        <v>9</v>
      </c>
      <c r="F113" s="9" t="s">
        <v>0</v>
      </c>
      <c r="G113" s="33" t="s">
        <v>0</v>
      </c>
      <c r="H113" s="33" t="s">
        <v>0</v>
      </c>
      <c r="I113" s="33">
        <v>60</v>
      </c>
      <c r="J113" s="9" t="s">
        <v>11</v>
      </c>
      <c r="K113" s="9" t="s">
        <v>10</v>
      </c>
      <c r="L113" s="37" t="s">
        <v>178</v>
      </c>
    </row>
    <row r="114" spans="2:12" x14ac:dyDescent="0.25">
      <c r="B114" s="9" t="s">
        <v>179</v>
      </c>
      <c r="C114" s="9" t="s">
        <v>108</v>
      </c>
      <c r="D114" s="9" t="s">
        <v>28</v>
      </c>
      <c r="E114" s="9" t="s">
        <v>29</v>
      </c>
      <c r="F114" s="9" t="s">
        <v>70</v>
      </c>
      <c r="G114" s="33" t="s">
        <v>16</v>
      </c>
      <c r="H114" s="33" t="s">
        <v>0</v>
      </c>
      <c r="I114" s="33">
        <v>60</v>
      </c>
      <c r="J114" s="9" t="s">
        <v>11</v>
      </c>
      <c r="K114" s="9" t="s">
        <v>10</v>
      </c>
      <c r="L114" s="37" t="s">
        <v>180</v>
      </c>
    </row>
    <row r="115" spans="2:12" x14ac:dyDescent="0.25">
      <c r="B115" s="9" t="s">
        <v>181</v>
      </c>
      <c r="C115" s="9" t="s">
        <v>182</v>
      </c>
      <c r="D115" s="9" t="s">
        <v>19</v>
      </c>
      <c r="E115" s="9" t="s">
        <v>29</v>
      </c>
      <c r="F115" s="9" t="s">
        <v>88</v>
      </c>
      <c r="G115" s="33" t="s">
        <v>16</v>
      </c>
      <c r="H115" s="33" t="s">
        <v>0</v>
      </c>
      <c r="I115" s="33">
        <v>60</v>
      </c>
      <c r="J115" s="9" t="s">
        <v>11</v>
      </c>
      <c r="K115" s="9" t="s">
        <v>10</v>
      </c>
      <c r="L115" s="37" t="s">
        <v>183</v>
      </c>
    </row>
    <row r="116" spans="2:12" x14ac:dyDescent="0.25">
      <c r="B116" s="9" t="s">
        <v>184</v>
      </c>
      <c r="C116" s="9" t="s">
        <v>0</v>
      </c>
      <c r="D116" s="9" t="s">
        <v>19</v>
      </c>
      <c r="E116" s="9" t="s">
        <v>29</v>
      </c>
      <c r="F116" s="9" t="s">
        <v>81</v>
      </c>
      <c r="G116" s="33" t="s">
        <v>16</v>
      </c>
      <c r="H116" s="33" t="s">
        <v>0</v>
      </c>
      <c r="I116" s="33">
        <v>60</v>
      </c>
      <c r="J116" s="9" t="s">
        <v>175</v>
      </c>
      <c r="K116" s="9" t="s">
        <v>10</v>
      </c>
      <c r="L116" s="37" t="s">
        <v>185</v>
      </c>
    </row>
    <row r="117" spans="2:12" x14ac:dyDescent="0.25">
      <c r="B117" s="9" t="s">
        <v>0</v>
      </c>
      <c r="C117" s="9" t="s">
        <v>0</v>
      </c>
      <c r="D117" s="9" t="s">
        <v>0</v>
      </c>
      <c r="E117" s="9" t="s">
        <v>0</v>
      </c>
      <c r="F117" s="9" t="s">
        <v>0</v>
      </c>
      <c r="G117" s="33" t="s">
        <v>0</v>
      </c>
      <c r="H117" s="33" t="s">
        <v>0</v>
      </c>
      <c r="I117" s="33" t="s">
        <v>0</v>
      </c>
      <c r="J117" s="9" t="s">
        <v>0</v>
      </c>
      <c r="K117" s="9" t="s">
        <v>0</v>
      </c>
      <c r="L117" s="9" t="s">
        <v>0</v>
      </c>
    </row>
    <row r="118" spans="2:12" x14ac:dyDescent="0.25">
      <c r="B118" s="9" t="s">
        <v>0</v>
      </c>
      <c r="C118" s="9" t="s">
        <v>0</v>
      </c>
      <c r="D118" s="9" t="s">
        <v>0</v>
      </c>
      <c r="E118" s="9" t="s">
        <v>0</v>
      </c>
      <c r="F118" s="9" t="s">
        <v>0</v>
      </c>
      <c r="G118" s="33" t="s">
        <v>0</v>
      </c>
      <c r="H118" s="33" t="s">
        <v>0</v>
      </c>
      <c r="I118" s="33" t="s">
        <v>0</v>
      </c>
      <c r="J118" s="9" t="s">
        <v>0</v>
      </c>
      <c r="K118" s="9" t="s">
        <v>0</v>
      </c>
      <c r="L118" s="9" t="s">
        <v>0</v>
      </c>
    </row>
    <row r="119" spans="2:12" x14ac:dyDescent="0.25">
      <c r="B119" s="9" t="s">
        <v>0</v>
      </c>
      <c r="C119" s="9" t="s">
        <v>0</v>
      </c>
      <c r="D119" s="9" t="s">
        <v>0</v>
      </c>
      <c r="E119" s="9" t="s">
        <v>0</v>
      </c>
      <c r="F119" s="9" t="s">
        <v>0</v>
      </c>
      <c r="G119" s="33" t="s">
        <v>0</v>
      </c>
      <c r="H119" s="33" t="s">
        <v>0</v>
      </c>
      <c r="I119" s="33" t="s">
        <v>0</v>
      </c>
      <c r="J119" s="9" t="s">
        <v>0</v>
      </c>
      <c r="K119" s="9" t="s">
        <v>0</v>
      </c>
      <c r="L119" s="9" t="s">
        <v>0</v>
      </c>
    </row>
    <row r="120" spans="2:12" x14ac:dyDescent="0.25">
      <c r="B120" s="9" t="s">
        <v>0</v>
      </c>
      <c r="C120" s="9" t="s">
        <v>0</v>
      </c>
      <c r="D120" s="9" t="s">
        <v>0</v>
      </c>
      <c r="E120" s="9" t="s">
        <v>0</v>
      </c>
      <c r="F120" s="9" t="s">
        <v>0</v>
      </c>
      <c r="G120" s="33" t="s">
        <v>0</v>
      </c>
      <c r="H120" s="33" t="s">
        <v>0</v>
      </c>
      <c r="I120" s="33" t="s">
        <v>0</v>
      </c>
      <c r="J120" s="9" t="s">
        <v>0</v>
      </c>
      <c r="K120" s="9" t="s">
        <v>0</v>
      </c>
      <c r="L120" s="9" t="s">
        <v>0</v>
      </c>
    </row>
    <row r="121" spans="2:12" x14ac:dyDescent="0.25">
      <c r="B121" s="9" t="s">
        <v>0</v>
      </c>
      <c r="C121" s="9" t="s">
        <v>0</v>
      </c>
      <c r="D121" s="9" t="s">
        <v>0</v>
      </c>
      <c r="E121" s="9" t="s">
        <v>0</v>
      </c>
      <c r="F121" s="9" t="s">
        <v>0</v>
      </c>
      <c r="G121" s="33" t="s">
        <v>0</v>
      </c>
      <c r="H121" s="33" t="s">
        <v>0</v>
      </c>
      <c r="I121" s="33" t="s">
        <v>0</v>
      </c>
      <c r="J121" s="9" t="s">
        <v>0</v>
      </c>
      <c r="K121" s="9" t="s">
        <v>0</v>
      </c>
      <c r="L121" s="9" t="s">
        <v>0</v>
      </c>
    </row>
    <row r="122" spans="2:12" x14ac:dyDescent="0.25">
      <c r="B122" s="9" t="s">
        <v>0</v>
      </c>
      <c r="C122" s="9" t="s">
        <v>0</v>
      </c>
      <c r="D122" s="9" t="s">
        <v>0</v>
      </c>
      <c r="E122" s="9" t="s">
        <v>0</v>
      </c>
      <c r="F122" s="9" t="s">
        <v>0</v>
      </c>
      <c r="G122" s="33" t="s">
        <v>0</v>
      </c>
      <c r="H122" s="33" t="s">
        <v>0</v>
      </c>
      <c r="I122" s="33" t="s">
        <v>0</v>
      </c>
      <c r="J122" s="9" t="s">
        <v>0</v>
      </c>
      <c r="K122" s="9" t="s">
        <v>0</v>
      </c>
      <c r="L122" s="9" t="s">
        <v>0</v>
      </c>
    </row>
    <row r="123" spans="2:12" x14ac:dyDescent="0.25">
      <c r="B123" s="9" t="s">
        <v>0</v>
      </c>
      <c r="C123" s="9" t="s">
        <v>0</v>
      </c>
      <c r="D123" s="9" t="s">
        <v>0</v>
      </c>
      <c r="E123" s="9" t="s">
        <v>0</v>
      </c>
      <c r="F123" s="9" t="s">
        <v>0</v>
      </c>
      <c r="G123" s="33" t="s">
        <v>0</v>
      </c>
      <c r="H123" s="33" t="s">
        <v>0</v>
      </c>
      <c r="I123" s="33" t="s">
        <v>0</v>
      </c>
      <c r="J123" s="9" t="s">
        <v>0</v>
      </c>
      <c r="K123" s="9" t="s">
        <v>0</v>
      </c>
      <c r="L123" s="9" t="s">
        <v>0</v>
      </c>
    </row>
    <row r="124" spans="2:12" x14ac:dyDescent="0.25">
      <c r="B124" s="9" t="s">
        <v>0</v>
      </c>
      <c r="C124" s="9" t="s">
        <v>0</v>
      </c>
      <c r="D124" s="9" t="s">
        <v>0</v>
      </c>
      <c r="E124" s="9" t="s">
        <v>0</v>
      </c>
      <c r="F124" s="9" t="s">
        <v>0</v>
      </c>
      <c r="G124" s="33" t="s">
        <v>0</v>
      </c>
      <c r="H124" s="33" t="s">
        <v>0</v>
      </c>
      <c r="I124" s="33" t="s">
        <v>0</v>
      </c>
      <c r="J124" s="9" t="s">
        <v>0</v>
      </c>
      <c r="K124" s="9" t="s">
        <v>0</v>
      </c>
      <c r="L124" s="9" t="s">
        <v>0</v>
      </c>
    </row>
    <row r="125" spans="2:12" x14ac:dyDescent="0.25">
      <c r="B125" s="9" t="s">
        <v>0</v>
      </c>
      <c r="C125" s="9" t="s">
        <v>0</v>
      </c>
      <c r="D125" s="9" t="s">
        <v>0</v>
      </c>
      <c r="E125" s="9" t="s">
        <v>0</v>
      </c>
      <c r="F125" s="9" t="s">
        <v>0</v>
      </c>
      <c r="G125" s="33" t="s">
        <v>0</v>
      </c>
      <c r="H125" s="33" t="s">
        <v>0</v>
      </c>
      <c r="I125" s="33" t="s">
        <v>0</v>
      </c>
      <c r="J125" s="9" t="s">
        <v>0</v>
      </c>
      <c r="K125" s="9" t="s">
        <v>0</v>
      </c>
      <c r="L125" s="9" t="s">
        <v>0</v>
      </c>
    </row>
    <row r="126" spans="2:12" x14ac:dyDescent="0.25">
      <c r="B126" s="9" t="s">
        <v>0</v>
      </c>
      <c r="C126" s="9" t="s">
        <v>0</v>
      </c>
      <c r="D126" s="9" t="s">
        <v>0</v>
      </c>
      <c r="E126" s="9" t="s">
        <v>0</v>
      </c>
      <c r="F126" s="9" t="s">
        <v>0</v>
      </c>
      <c r="G126" s="33" t="s">
        <v>0</v>
      </c>
      <c r="H126" s="33" t="s">
        <v>0</v>
      </c>
      <c r="I126" s="33" t="s">
        <v>0</v>
      </c>
      <c r="J126" s="9" t="s">
        <v>0</v>
      </c>
      <c r="K126" s="9" t="s">
        <v>0</v>
      </c>
      <c r="L126" s="9" t="s">
        <v>0</v>
      </c>
    </row>
    <row r="127" spans="2:12" x14ac:dyDescent="0.25">
      <c r="B127" s="9" t="s">
        <v>0</v>
      </c>
      <c r="C127" s="9" t="s">
        <v>0</v>
      </c>
      <c r="D127" s="9" t="s">
        <v>0</v>
      </c>
      <c r="E127" s="9" t="s">
        <v>0</v>
      </c>
      <c r="F127" s="9" t="s">
        <v>0</v>
      </c>
      <c r="G127" s="33" t="s">
        <v>0</v>
      </c>
      <c r="H127" s="33" t="s">
        <v>0</v>
      </c>
      <c r="I127" s="33" t="s">
        <v>0</v>
      </c>
      <c r="J127" s="9" t="s">
        <v>0</v>
      </c>
      <c r="K127" s="9" t="s">
        <v>0</v>
      </c>
      <c r="L127" s="9" t="s">
        <v>0</v>
      </c>
    </row>
    <row r="128" spans="2:12" x14ac:dyDescent="0.25">
      <c r="B128" s="9" t="s">
        <v>0</v>
      </c>
      <c r="C128" s="9" t="s">
        <v>0</v>
      </c>
      <c r="D128" s="9" t="s">
        <v>0</v>
      </c>
      <c r="E128" s="9" t="s">
        <v>0</v>
      </c>
      <c r="F128" s="9" t="s">
        <v>0</v>
      </c>
      <c r="G128" s="33" t="s">
        <v>0</v>
      </c>
      <c r="H128" s="33" t="s">
        <v>0</v>
      </c>
      <c r="I128" s="33" t="s">
        <v>0</v>
      </c>
      <c r="J128" s="9" t="s">
        <v>0</v>
      </c>
      <c r="K128" s="9" t="s">
        <v>0</v>
      </c>
      <c r="L128" s="9" t="s">
        <v>0</v>
      </c>
    </row>
    <row r="129" spans="2:12" x14ac:dyDescent="0.25">
      <c r="B129" s="9" t="s">
        <v>0</v>
      </c>
      <c r="C129" s="9" t="s">
        <v>0</v>
      </c>
      <c r="D129" s="9" t="s">
        <v>0</v>
      </c>
      <c r="E129" s="9" t="s">
        <v>0</v>
      </c>
      <c r="F129" s="9" t="s">
        <v>0</v>
      </c>
      <c r="G129" s="33" t="s">
        <v>0</v>
      </c>
      <c r="H129" s="33" t="s">
        <v>0</v>
      </c>
      <c r="I129" s="33" t="s">
        <v>0</v>
      </c>
      <c r="J129" s="9" t="s">
        <v>0</v>
      </c>
      <c r="K129" s="9" t="s">
        <v>0</v>
      </c>
      <c r="L129" s="9" t="s">
        <v>0</v>
      </c>
    </row>
    <row r="130" spans="2:12" x14ac:dyDescent="0.25">
      <c r="B130" s="9" t="s">
        <v>0</v>
      </c>
      <c r="C130" s="9" t="s">
        <v>0</v>
      </c>
      <c r="D130" s="9" t="s">
        <v>0</v>
      </c>
      <c r="E130" s="9" t="s">
        <v>0</v>
      </c>
      <c r="F130" s="9" t="s">
        <v>0</v>
      </c>
      <c r="G130" s="33" t="s">
        <v>0</v>
      </c>
      <c r="H130" s="33" t="s">
        <v>0</v>
      </c>
      <c r="I130" s="33" t="s">
        <v>0</v>
      </c>
      <c r="J130" s="9" t="s">
        <v>0</v>
      </c>
      <c r="K130" s="9" t="s">
        <v>0</v>
      </c>
      <c r="L130" s="9" t="s">
        <v>0</v>
      </c>
    </row>
    <row r="131" spans="2:12" x14ac:dyDescent="0.25">
      <c r="B131" s="9" t="s">
        <v>0</v>
      </c>
      <c r="C131" s="9" t="s">
        <v>0</v>
      </c>
      <c r="D131" s="9" t="s">
        <v>0</v>
      </c>
      <c r="E131" s="9" t="s">
        <v>0</v>
      </c>
      <c r="F131" s="9" t="s">
        <v>0</v>
      </c>
      <c r="G131" s="33" t="s">
        <v>0</v>
      </c>
      <c r="H131" s="33" t="s">
        <v>0</v>
      </c>
      <c r="I131" s="33" t="s">
        <v>0</v>
      </c>
      <c r="J131" s="9" t="s">
        <v>0</v>
      </c>
      <c r="K131" s="9" t="s">
        <v>0</v>
      </c>
      <c r="L131" s="9" t="s">
        <v>0</v>
      </c>
    </row>
    <row r="132" spans="2:12" x14ac:dyDescent="0.25">
      <c r="B132" s="9" t="s">
        <v>0</v>
      </c>
      <c r="C132" s="9" t="s">
        <v>0</v>
      </c>
      <c r="D132" s="9" t="s">
        <v>0</v>
      </c>
      <c r="E132" s="9" t="s">
        <v>0</v>
      </c>
      <c r="F132" s="9" t="s">
        <v>0</v>
      </c>
      <c r="G132" s="33" t="s">
        <v>0</v>
      </c>
      <c r="H132" s="33" t="s">
        <v>0</v>
      </c>
      <c r="I132" s="33" t="s">
        <v>0</v>
      </c>
      <c r="J132" s="9" t="s">
        <v>0</v>
      </c>
      <c r="K132" s="9" t="s">
        <v>0</v>
      </c>
      <c r="L132" s="9" t="s">
        <v>0</v>
      </c>
    </row>
    <row r="133" spans="2:12" x14ac:dyDescent="0.25">
      <c r="B133" s="9" t="s">
        <v>0</v>
      </c>
      <c r="C133" s="9" t="s">
        <v>0</v>
      </c>
      <c r="D133" s="9" t="s">
        <v>0</v>
      </c>
      <c r="E133" s="9" t="s">
        <v>0</v>
      </c>
      <c r="F133" s="9" t="s">
        <v>0</v>
      </c>
      <c r="G133" s="33" t="s">
        <v>0</v>
      </c>
      <c r="H133" s="33" t="s">
        <v>0</v>
      </c>
      <c r="I133" s="33" t="s">
        <v>0</v>
      </c>
      <c r="J133" s="9" t="s">
        <v>0</v>
      </c>
      <c r="K133" s="9" t="s">
        <v>0</v>
      </c>
      <c r="L133" s="9" t="s">
        <v>0</v>
      </c>
    </row>
    <row r="134" spans="2:12" x14ac:dyDescent="0.25">
      <c r="B134" s="9" t="s">
        <v>0</v>
      </c>
      <c r="C134" s="9" t="s">
        <v>0</v>
      </c>
      <c r="D134" s="9" t="s">
        <v>0</v>
      </c>
      <c r="E134" s="9" t="s">
        <v>0</v>
      </c>
      <c r="F134" s="9" t="s">
        <v>0</v>
      </c>
      <c r="G134" s="33" t="s">
        <v>0</v>
      </c>
      <c r="H134" s="33" t="s">
        <v>0</v>
      </c>
      <c r="I134" s="33" t="s">
        <v>0</v>
      </c>
      <c r="J134" s="9" t="s">
        <v>0</v>
      </c>
      <c r="K134" s="9" t="s">
        <v>0</v>
      </c>
      <c r="L134" s="9" t="s">
        <v>0</v>
      </c>
    </row>
    <row r="135" spans="2:12" x14ac:dyDescent="0.25">
      <c r="B135" s="9" t="s">
        <v>0</v>
      </c>
      <c r="C135" s="9" t="s">
        <v>0</v>
      </c>
      <c r="D135" s="9" t="s">
        <v>0</v>
      </c>
      <c r="E135" s="9" t="s">
        <v>0</v>
      </c>
      <c r="F135" s="9" t="s">
        <v>0</v>
      </c>
      <c r="G135" s="33" t="s">
        <v>0</v>
      </c>
      <c r="H135" s="33" t="s">
        <v>0</v>
      </c>
      <c r="I135" s="33" t="s">
        <v>0</v>
      </c>
      <c r="J135" s="9" t="s">
        <v>0</v>
      </c>
      <c r="K135" s="9" t="s">
        <v>0</v>
      </c>
      <c r="L135" s="9" t="s">
        <v>0</v>
      </c>
    </row>
    <row r="136" spans="2:12" x14ac:dyDescent="0.25">
      <c r="B136" s="9" t="s">
        <v>0</v>
      </c>
      <c r="C136" s="9" t="s">
        <v>0</v>
      </c>
      <c r="D136" s="9" t="s">
        <v>0</v>
      </c>
      <c r="E136" s="9" t="s">
        <v>0</v>
      </c>
      <c r="F136" s="9" t="s">
        <v>0</v>
      </c>
      <c r="G136" s="33" t="s">
        <v>0</v>
      </c>
      <c r="H136" s="33" t="s">
        <v>0</v>
      </c>
      <c r="I136" s="33" t="s">
        <v>0</v>
      </c>
      <c r="J136" s="9" t="s">
        <v>0</v>
      </c>
      <c r="K136" s="9" t="s">
        <v>0</v>
      </c>
      <c r="L136" s="9" t="s">
        <v>0</v>
      </c>
    </row>
    <row r="137" spans="2:12" x14ac:dyDescent="0.25">
      <c r="B137" s="9" t="s">
        <v>0</v>
      </c>
      <c r="C137" s="9" t="s">
        <v>0</v>
      </c>
      <c r="D137" s="9" t="s">
        <v>0</v>
      </c>
      <c r="E137" s="9" t="s">
        <v>0</v>
      </c>
      <c r="F137" s="9" t="s">
        <v>0</v>
      </c>
      <c r="G137" s="33" t="s">
        <v>0</v>
      </c>
      <c r="H137" s="33" t="s">
        <v>0</v>
      </c>
      <c r="I137" s="33" t="s">
        <v>0</v>
      </c>
      <c r="J137" s="9" t="s">
        <v>0</v>
      </c>
      <c r="K137" s="9" t="s">
        <v>0</v>
      </c>
      <c r="L137" s="9" t="s">
        <v>0</v>
      </c>
    </row>
    <row r="138" spans="2:12" x14ac:dyDescent="0.25">
      <c r="B138" s="9" t="s">
        <v>0</v>
      </c>
      <c r="C138" s="9" t="s">
        <v>0</v>
      </c>
      <c r="D138" s="9" t="s">
        <v>0</v>
      </c>
      <c r="E138" s="9" t="s">
        <v>0</v>
      </c>
      <c r="F138" s="9" t="s">
        <v>0</v>
      </c>
      <c r="G138" s="33" t="s">
        <v>0</v>
      </c>
      <c r="H138" s="33" t="s">
        <v>0</v>
      </c>
      <c r="I138" s="33" t="s">
        <v>0</v>
      </c>
      <c r="J138" s="9" t="s">
        <v>0</v>
      </c>
      <c r="K138" s="9" t="s">
        <v>0</v>
      </c>
      <c r="L138" s="9" t="s">
        <v>0</v>
      </c>
    </row>
    <row r="139" spans="2:12" x14ac:dyDescent="0.25">
      <c r="B139" s="9" t="s">
        <v>0</v>
      </c>
      <c r="C139" s="9" t="s">
        <v>0</v>
      </c>
      <c r="D139" s="9" t="s">
        <v>0</v>
      </c>
      <c r="E139" s="9" t="s">
        <v>0</v>
      </c>
      <c r="F139" s="9" t="s">
        <v>0</v>
      </c>
      <c r="G139" s="33" t="s">
        <v>0</v>
      </c>
      <c r="H139" s="33" t="s">
        <v>0</v>
      </c>
      <c r="I139" s="33" t="s">
        <v>0</v>
      </c>
      <c r="J139" s="9" t="s">
        <v>0</v>
      </c>
      <c r="K139" s="9" t="s">
        <v>0</v>
      </c>
      <c r="L139" s="9" t="s">
        <v>0</v>
      </c>
    </row>
    <row r="140" spans="2:12" x14ac:dyDescent="0.25">
      <c r="B140" s="9" t="s">
        <v>0</v>
      </c>
      <c r="C140" s="9" t="s">
        <v>0</v>
      </c>
      <c r="D140" s="9" t="s">
        <v>0</v>
      </c>
      <c r="E140" s="9" t="s">
        <v>0</v>
      </c>
      <c r="F140" s="9" t="s">
        <v>0</v>
      </c>
      <c r="G140" s="33" t="s">
        <v>0</v>
      </c>
      <c r="H140" s="33" t="s">
        <v>0</v>
      </c>
      <c r="I140" s="33" t="s">
        <v>0</v>
      </c>
      <c r="J140" s="9" t="s">
        <v>0</v>
      </c>
      <c r="K140" s="9" t="s">
        <v>0</v>
      </c>
      <c r="L140" s="9" t="s">
        <v>0</v>
      </c>
    </row>
    <row r="141" spans="2:12" x14ac:dyDescent="0.25">
      <c r="B141" s="9" t="s">
        <v>0</v>
      </c>
      <c r="C141" s="9" t="s">
        <v>0</v>
      </c>
      <c r="D141" s="9" t="s">
        <v>0</v>
      </c>
      <c r="E141" s="9" t="s">
        <v>0</v>
      </c>
      <c r="F141" s="9" t="s">
        <v>0</v>
      </c>
      <c r="G141" s="33" t="s">
        <v>0</v>
      </c>
      <c r="H141" s="33" t="s">
        <v>0</v>
      </c>
      <c r="I141" s="33" t="s">
        <v>0</v>
      </c>
      <c r="J141" s="9" t="s">
        <v>0</v>
      </c>
      <c r="K141" s="9" t="s">
        <v>0</v>
      </c>
      <c r="L141" s="9" t="s">
        <v>0</v>
      </c>
    </row>
    <row r="142" spans="2:12" x14ac:dyDescent="0.25">
      <c r="B142" s="9" t="s">
        <v>0</v>
      </c>
      <c r="C142" s="9" t="s">
        <v>0</v>
      </c>
      <c r="D142" s="9" t="s">
        <v>0</v>
      </c>
      <c r="E142" s="9" t="s">
        <v>0</v>
      </c>
      <c r="F142" s="9" t="s">
        <v>0</v>
      </c>
      <c r="G142" s="33" t="s">
        <v>0</v>
      </c>
      <c r="H142" s="33" t="s">
        <v>0</v>
      </c>
      <c r="I142" s="33" t="s">
        <v>0</v>
      </c>
      <c r="J142" s="9" t="s">
        <v>0</v>
      </c>
      <c r="K142" s="9" t="s">
        <v>0</v>
      </c>
      <c r="L142" s="9" t="s">
        <v>0</v>
      </c>
    </row>
    <row r="143" spans="2:12" x14ac:dyDescent="0.25">
      <c r="B143" s="9" t="s">
        <v>0</v>
      </c>
      <c r="C143" s="9" t="s">
        <v>0</v>
      </c>
      <c r="D143" s="9" t="s">
        <v>0</v>
      </c>
      <c r="E143" s="9" t="s">
        <v>0</v>
      </c>
      <c r="F143" s="9" t="s">
        <v>0</v>
      </c>
      <c r="G143" s="33" t="s">
        <v>0</v>
      </c>
      <c r="H143" s="33" t="s">
        <v>0</v>
      </c>
      <c r="I143" s="33" t="s">
        <v>0</v>
      </c>
      <c r="J143" s="9" t="s">
        <v>0</v>
      </c>
      <c r="K143" s="9" t="s">
        <v>0</v>
      </c>
      <c r="L143" s="9" t="s">
        <v>0</v>
      </c>
    </row>
    <row r="144" spans="2:12" x14ac:dyDescent="0.25">
      <c r="B144" s="9" t="s">
        <v>0</v>
      </c>
      <c r="C144" s="9" t="s">
        <v>0</v>
      </c>
      <c r="D144" s="9" t="s">
        <v>0</v>
      </c>
      <c r="E144" s="9" t="s">
        <v>0</v>
      </c>
      <c r="F144" s="9" t="s">
        <v>0</v>
      </c>
      <c r="G144" s="33" t="s">
        <v>0</v>
      </c>
      <c r="H144" s="33" t="s">
        <v>0</v>
      </c>
      <c r="I144" s="33" t="s">
        <v>0</v>
      </c>
      <c r="J144" s="9" t="s">
        <v>0</v>
      </c>
      <c r="K144" s="9" t="s">
        <v>0</v>
      </c>
      <c r="L144" s="9" t="s">
        <v>0</v>
      </c>
    </row>
    <row r="145" spans="2:12" x14ac:dyDescent="0.25">
      <c r="B145" s="9" t="s">
        <v>0</v>
      </c>
      <c r="C145" s="9" t="s">
        <v>0</v>
      </c>
      <c r="D145" s="9" t="s">
        <v>0</v>
      </c>
      <c r="E145" s="9" t="s">
        <v>0</v>
      </c>
      <c r="F145" s="9" t="s">
        <v>0</v>
      </c>
      <c r="G145" s="33" t="s">
        <v>0</v>
      </c>
      <c r="H145" s="33" t="s">
        <v>0</v>
      </c>
      <c r="I145" s="33" t="s">
        <v>0</v>
      </c>
      <c r="J145" s="9" t="s">
        <v>0</v>
      </c>
      <c r="K145" s="9" t="s">
        <v>0</v>
      </c>
      <c r="L145" s="9" t="s">
        <v>0</v>
      </c>
    </row>
    <row r="146" spans="2:12" x14ac:dyDescent="0.25">
      <c r="B146" s="9" t="s">
        <v>0</v>
      </c>
      <c r="C146" s="9" t="s">
        <v>0</v>
      </c>
      <c r="D146" s="9" t="s">
        <v>0</v>
      </c>
      <c r="E146" s="9" t="s">
        <v>0</v>
      </c>
      <c r="F146" s="9" t="s">
        <v>0</v>
      </c>
      <c r="G146" s="33" t="s">
        <v>0</v>
      </c>
      <c r="H146" s="33" t="s">
        <v>0</v>
      </c>
      <c r="I146" s="33" t="s">
        <v>0</v>
      </c>
      <c r="J146" s="9" t="s">
        <v>0</v>
      </c>
      <c r="K146" s="9" t="s">
        <v>0</v>
      </c>
      <c r="L146" s="9" t="s">
        <v>0</v>
      </c>
    </row>
    <row r="147" spans="2:12" x14ac:dyDescent="0.25">
      <c r="B147" s="9" t="s">
        <v>0</v>
      </c>
      <c r="C147" s="9" t="s">
        <v>0</v>
      </c>
      <c r="D147" s="9" t="s">
        <v>0</v>
      </c>
      <c r="E147" s="9" t="s">
        <v>0</v>
      </c>
      <c r="F147" s="9" t="s">
        <v>0</v>
      </c>
      <c r="G147" s="33" t="s">
        <v>0</v>
      </c>
      <c r="H147" s="33" t="s">
        <v>0</v>
      </c>
      <c r="I147" s="33" t="s">
        <v>0</v>
      </c>
      <c r="J147" s="9" t="s">
        <v>0</v>
      </c>
      <c r="K147" s="9" t="s">
        <v>0</v>
      </c>
      <c r="L147" s="9" t="s">
        <v>0</v>
      </c>
    </row>
    <row r="148" spans="2:12" x14ac:dyDescent="0.25">
      <c r="B148" s="9" t="s">
        <v>0</v>
      </c>
      <c r="C148" s="9" t="s">
        <v>0</v>
      </c>
      <c r="D148" s="9" t="s">
        <v>0</v>
      </c>
      <c r="E148" s="9" t="s">
        <v>0</v>
      </c>
      <c r="F148" s="9" t="s">
        <v>0</v>
      </c>
      <c r="G148" s="33" t="s">
        <v>0</v>
      </c>
      <c r="H148" s="33" t="s">
        <v>0</v>
      </c>
      <c r="I148" s="33" t="s">
        <v>0</v>
      </c>
      <c r="J148" s="9" t="s">
        <v>0</v>
      </c>
      <c r="K148" s="9" t="s">
        <v>0</v>
      </c>
      <c r="L148" s="9" t="s">
        <v>0</v>
      </c>
    </row>
    <row r="149" spans="2:12" x14ac:dyDescent="0.25">
      <c r="B149" s="9" t="s">
        <v>0</v>
      </c>
      <c r="C149" s="9" t="s">
        <v>0</v>
      </c>
      <c r="D149" s="9" t="s">
        <v>0</v>
      </c>
      <c r="E149" s="9" t="s">
        <v>0</v>
      </c>
      <c r="F149" s="9" t="s">
        <v>0</v>
      </c>
      <c r="G149" s="33" t="s">
        <v>0</v>
      </c>
      <c r="H149" s="33" t="s">
        <v>0</v>
      </c>
      <c r="I149" s="33" t="s">
        <v>0</v>
      </c>
      <c r="J149" s="9" t="s">
        <v>0</v>
      </c>
      <c r="K149" s="9" t="s">
        <v>0</v>
      </c>
      <c r="L149" s="9" t="s">
        <v>0</v>
      </c>
    </row>
    <row r="150" spans="2:12" x14ac:dyDescent="0.25">
      <c r="B150" s="9" t="s">
        <v>0</v>
      </c>
      <c r="C150" s="9" t="s">
        <v>0</v>
      </c>
      <c r="D150" s="9" t="s">
        <v>0</v>
      </c>
      <c r="E150" s="9" t="s">
        <v>0</v>
      </c>
      <c r="F150" s="9" t="s">
        <v>0</v>
      </c>
      <c r="G150" s="33" t="s">
        <v>0</v>
      </c>
      <c r="H150" s="33" t="s">
        <v>0</v>
      </c>
      <c r="I150" s="33" t="s">
        <v>0</v>
      </c>
      <c r="J150" s="9" t="s">
        <v>0</v>
      </c>
      <c r="K150" s="9" t="s">
        <v>0</v>
      </c>
      <c r="L150" s="9" t="s">
        <v>0</v>
      </c>
    </row>
    <row r="151" spans="2:12" x14ac:dyDescent="0.25">
      <c r="F151" s="9" t="s">
        <v>0</v>
      </c>
    </row>
    <row r="152" spans="2:12" x14ac:dyDescent="0.25">
      <c r="F152" s="9" t="s">
        <v>0</v>
      </c>
    </row>
    <row r="169" spans="2:2" x14ac:dyDescent="0.25">
      <c r="B169" s="9" t="s">
        <v>0</v>
      </c>
    </row>
    <row r="170" spans="2:2" x14ac:dyDescent="0.25">
      <c r="B170" s="9" t="s">
        <v>0</v>
      </c>
    </row>
    <row r="171" spans="2:2" x14ac:dyDescent="0.25">
      <c r="B171" s="9" t="s">
        <v>0</v>
      </c>
    </row>
    <row r="172" spans="2:2" x14ac:dyDescent="0.25">
      <c r="B172" s="9" t="s">
        <v>0</v>
      </c>
    </row>
    <row r="173" spans="2:2" x14ac:dyDescent="0.25">
      <c r="B173" s="9" t="s">
        <v>0</v>
      </c>
    </row>
    <row r="174" spans="2:2" x14ac:dyDescent="0.25">
      <c r="B174" s="9" t="s">
        <v>0</v>
      </c>
    </row>
    <row r="175" spans="2:2" x14ac:dyDescent="0.25">
      <c r="B175" s="9" t="s">
        <v>0</v>
      </c>
    </row>
    <row r="176" spans="2:2" x14ac:dyDescent="0.25">
      <c r="B176" s="9" t="s">
        <v>0</v>
      </c>
    </row>
    <row r="177" spans="2:2" x14ac:dyDescent="0.25">
      <c r="B177" s="9" t="s">
        <v>0</v>
      </c>
    </row>
    <row r="178" spans="2:2" x14ac:dyDescent="0.25">
      <c r="B178" s="9" t="s">
        <v>0</v>
      </c>
    </row>
    <row r="179" spans="2:2" x14ac:dyDescent="0.25">
      <c r="B179" s="9" t="s">
        <v>0</v>
      </c>
    </row>
    <row r="180" spans="2:2" x14ac:dyDescent="0.25">
      <c r="B180" s="9" t="s">
        <v>0</v>
      </c>
    </row>
    <row r="181" spans="2:2" x14ac:dyDescent="0.25">
      <c r="B181" s="9" t="s">
        <v>0</v>
      </c>
    </row>
    <row r="182" spans="2:2" x14ac:dyDescent="0.25">
      <c r="B182" s="9" t="s">
        <v>0</v>
      </c>
    </row>
    <row r="183" spans="2:2" x14ac:dyDescent="0.25">
      <c r="B183" s="9" t="s">
        <v>0</v>
      </c>
    </row>
    <row r="184" spans="2:2" x14ac:dyDescent="0.25">
      <c r="B184" s="9" t="s">
        <v>0</v>
      </c>
    </row>
    <row r="185" spans="2:2" x14ac:dyDescent="0.25">
      <c r="B185" s="9" t="s">
        <v>0</v>
      </c>
    </row>
    <row r="186" spans="2:2" x14ac:dyDescent="0.25">
      <c r="B186" s="9" t="s">
        <v>0</v>
      </c>
    </row>
    <row r="187" spans="2:2" x14ac:dyDescent="0.25">
      <c r="B187" s="9" t="s">
        <v>0</v>
      </c>
    </row>
    <row r="188" spans="2:2" x14ac:dyDescent="0.25">
      <c r="B188" s="9" t="s">
        <v>0</v>
      </c>
    </row>
    <row r="189" spans="2:2" x14ac:dyDescent="0.25">
      <c r="B189" s="9" t="s">
        <v>0</v>
      </c>
    </row>
    <row r="190" spans="2:2" x14ac:dyDescent="0.25">
      <c r="B190" s="9" t="s">
        <v>0</v>
      </c>
    </row>
    <row r="191" spans="2:2" x14ac:dyDescent="0.25">
      <c r="B191" s="9" t="s">
        <v>0</v>
      </c>
    </row>
    <row r="192" spans="2:2" x14ac:dyDescent="0.25">
      <c r="B192" s="9" t="s">
        <v>0</v>
      </c>
    </row>
    <row r="193" spans="2:2" x14ac:dyDescent="0.25">
      <c r="B193" s="9" t="s">
        <v>0</v>
      </c>
    </row>
    <row r="194" spans="2:2" x14ac:dyDescent="0.25">
      <c r="B194" s="9" t="s">
        <v>0</v>
      </c>
    </row>
    <row r="195" spans="2:2" x14ac:dyDescent="0.25">
      <c r="B195" s="9" t="s">
        <v>0</v>
      </c>
    </row>
    <row r="196" spans="2:2" x14ac:dyDescent="0.25">
      <c r="B196" s="9" t="s">
        <v>0</v>
      </c>
    </row>
    <row r="197" spans="2:2" x14ac:dyDescent="0.25">
      <c r="B197" s="9" t="s">
        <v>0</v>
      </c>
    </row>
    <row r="198" spans="2:2" x14ac:dyDescent="0.25">
      <c r="B198" s="9" t="s">
        <v>0</v>
      </c>
    </row>
    <row r="199" spans="2:2" x14ac:dyDescent="0.25">
      <c r="B199" s="9" t="s">
        <v>0</v>
      </c>
    </row>
    <row r="200" spans="2:2" x14ac:dyDescent="0.25">
      <c r="B200" s="9" t="s">
        <v>0</v>
      </c>
    </row>
    <row r="201" spans="2:2" x14ac:dyDescent="0.25">
      <c r="B201" s="9" t="s">
        <v>0</v>
      </c>
    </row>
    <row r="202" spans="2:2" x14ac:dyDescent="0.25">
      <c r="B202" s="9" t="s">
        <v>0</v>
      </c>
    </row>
    <row r="203" spans="2:2" x14ac:dyDescent="0.25">
      <c r="B203" s="9" t="s">
        <v>0</v>
      </c>
    </row>
    <row r="204" spans="2:2" x14ac:dyDescent="0.25">
      <c r="B204" s="9" t="s">
        <v>0</v>
      </c>
    </row>
    <row r="205" spans="2:2" x14ac:dyDescent="0.25">
      <c r="B205" s="9" t="s">
        <v>0</v>
      </c>
    </row>
    <row r="206" spans="2:2" x14ac:dyDescent="0.25">
      <c r="B206" s="9" t="s">
        <v>0</v>
      </c>
    </row>
    <row r="207" spans="2:2" x14ac:dyDescent="0.25">
      <c r="B207" s="9" t="s">
        <v>0</v>
      </c>
    </row>
    <row r="208" spans="2:2" x14ac:dyDescent="0.25">
      <c r="B208" s="9" t="s">
        <v>0</v>
      </c>
    </row>
    <row r="209" spans="2:2" x14ac:dyDescent="0.25">
      <c r="B209" s="9" t="s">
        <v>0</v>
      </c>
    </row>
    <row r="210" spans="2:2" x14ac:dyDescent="0.25">
      <c r="B210" s="9" t="s">
        <v>0</v>
      </c>
    </row>
    <row r="211" spans="2:2" x14ac:dyDescent="0.25">
      <c r="B211" s="9" t="s">
        <v>0</v>
      </c>
    </row>
    <row r="212" spans="2:2" x14ac:dyDescent="0.25">
      <c r="B212" s="9" t="s">
        <v>0</v>
      </c>
    </row>
    <row r="213" spans="2:2" x14ac:dyDescent="0.25">
      <c r="B213" s="9" t="s">
        <v>0</v>
      </c>
    </row>
    <row r="214" spans="2:2" x14ac:dyDescent="0.25">
      <c r="B214" s="9" t="s">
        <v>0</v>
      </c>
    </row>
    <row r="215" spans="2:2" x14ac:dyDescent="0.25">
      <c r="B215" s="9" t="s">
        <v>0</v>
      </c>
    </row>
    <row r="216" spans="2:2" x14ac:dyDescent="0.25">
      <c r="B216" s="9" t="s">
        <v>0</v>
      </c>
    </row>
    <row r="217" spans="2:2" x14ac:dyDescent="0.25">
      <c r="B217" s="9" t="s">
        <v>0</v>
      </c>
    </row>
    <row r="218" spans="2:2" x14ac:dyDescent="0.25">
      <c r="B218" s="9" t="s">
        <v>0</v>
      </c>
    </row>
    <row r="219" spans="2:2" x14ac:dyDescent="0.25">
      <c r="B219" s="9" t="s">
        <v>0</v>
      </c>
    </row>
    <row r="220" spans="2:2" x14ac:dyDescent="0.25">
      <c r="B220" s="9" t="s">
        <v>0</v>
      </c>
    </row>
    <row r="221" spans="2:2" x14ac:dyDescent="0.25">
      <c r="B221" s="9" t="s">
        <v>0</v>
      </c>
    </row>
    <row r="222" spans="2:2" x14ac:dyDescent="0.25">
      <c r="B222" s="9" t="s">
        <v>0</v>
      </c>
    </row>
    <row r="223" spans="2:2" x14ac:dyDescent="0.25">
      <c r="B223" s="9" t="s">
        <v>0</v>
      </c>
    </row>
    <row r="224" spans="2:2" x14ac:dyDescent="0.25">
      <c r="B224" s="9" t="s">
        <v>0</v>
      </c>
    </row>
    <row r="225" spans="2:2" x14ac:dyDescent="0.25">
      <c r="B225" s="9" t="s">
        <v>0</v>
      </c>
    </row>
    <row r="226" spans="2:2" x14ac:dyDescent="0.25">
      <c r="B226" s="9" t="s">
        <v>0</v>
      </c>
    </row>
    <row r="227" spans="2:2" x14ac:dyDescent="0.25">
      <c r="B227" s="9" t="s">
        <v>0</v>
      </c>
    </row>
    <row r="228" spans="2:2" x14ac:dyDescent="0.25">
      <c r="B228" s="9" t="s">
        <v>0</v>
      </c>
    </row>
    <row r="229" spans="2:2" x14ac:dyDescent="0.25">
      <c r="B229" s="9" t="s">
        <v>0</v>
      </c>
    </row>
    <row r="230" spans="2:2" x14ac:dyDescent="0.25">
      <c r="B230" s="9" t="s">
        <v>0</v>
      </c>
    </row>
    <row r="231" spans="2:2" x14ac:dyDescent="0.25">
      <c r="B231" s="9" t="s">
        <v>0</v>
      </c>
    </row>
    <row r="232" spans="2:2" x14ac:dyDescent="0.25">
      <c r="B232" s="9" t="s">
        <v>0</v>
      </c>
    </row>
    <row r="233" spans="2:2" x14ac:dyDescent="0.25">
      <c r="B233" s="9" t="s">
        <v>0</v>
      </c>
    </row>
    <row r="234" spans="2:2" x14ac:dyDescent="0.25">
      <c r="B234" s="9" t="s">
        <v>0</v>
      </c>
    </row>
    <row r="235" spans="2:2" x14ac:dyDescent="0.25">
      <c r="B235" s="9" t="s">
        <v>0</v>
      </c>
    </row>
    <row r="236" spans="2:2" x14ac:dyDescent="0.25">
      <c r="B236" s="9" t="s">
        <v>0</v>
      </c>
    </row>
    <row r="237" spans="2:2" x14ac:dyDescent="0.25">
      <c r="B237" s="9" t="s">
        <v>0</v>
      </c>
    </row>
    <row r="238" spans="2:2" x14ac:dyDescent="0.25">
      <c r="B238" s="9" t="s">
        <v>0</v>
      </c>
    </row>
    <row r="239" spans="2:2" x14ac:dyDescent="0.25">
      <c r="B239" s="9" t="s">
        <v>0</v>
      </c>
    </row>
    <row r="240" spans="2:2" x14ac:dyDescent="0.25">
      <c r="B240" s="9" t="s">
        <v>0</v>
      </c>
    </row>
    <row r="241" spans="2:2" x14ac:dyDescent="0.25">
      <c r="B241" s="9" t="s">
        <v>0</v>
      </c>
    </row>
    <row r="242" spans="2:2" x14ac:dyDescent="0.25">
      <c r="B242" s="9" t="s">
        <v>0</v>
      </c>
    </row>
    <row r="243" spans="2:2" x14ac:dyDescent="0.25">
      <c r="B243" s="9" t="s">
        <v>0</v>
      </c>
    </row>
    <row r="244" spans="2:2" x14ac:dyDescent="0.25">
      <c r="B244" s="9" t="s">
        <v>0</v>
      </c>
    </row>
    <row r="245" spans="2:2" x14ac:dyDescent="0.25">
      <c r="B245" s="9" t="s">
        <v>0</v>
      </c>
    </row>
    <row r="246" spans="2:2" x14ac:dyDescent="0.25">
      <c r="B246" s="9" t="s">
        <v>0</v>
      </c>
    </row>
    <row r="247" spans="2:2" x14ac:dyDescent="0.25">
      <c r="B247" s="9" t="s">
        <v>0</v>
      </c>
    </row>
    <row r="248" spans="2:2" x14ac:dyDescent="0.25">
      <c r="B248" s="9" t="s">
        <v>0</v>
      </c>
    </row>
    <row r="249" spans="2:2" x14ac:dyDescent="0.25">
      <c r="B249" s="9" t="s">
        <v>0</v>
      </c>
    </row>
    <row r="250" spans="2:2" x14ac:dyDescent="0.25">
      <c r="B250" s="9" t="s">
        <v>0</v>
      </c>
    </row>
    <row r="251" spans="2:2" x14ac:dyDescent="0.25">
      <c r="B251" s="9" t="s">
        <v>0</v>
      </c>
    </row>
    <row r="252" spans="2:2" x14ac:dyDescent="0.25">
      <c r="B252" s="9" t="s">
        <v>0</v>
      </c>
    </row>
    <row r="253" spans="2:2" x14ac:dyDescent="0.25">
      <c r="B253" s="9" t="s">
        <v>0</v>
      </c>
    </row>
    <row r="254" spans="2:2" x14ac:dyDescent="0.25">
      <c r="B254" s="9" t="s">
        <v>0</v>
      </c>
    </row>
  </sheetData>
  <autoFilter ref="A6:L152"/>
  <hyperlinks>
    <hyperlink ref="L7" r:id="rId1"/>
    <hyperlink ref="L19" r:id="rId2"/>
    <hyperlink ref="L20" r:id="rId3"/>
    <hyperlink ref="L18" r:id="rId4"/>
    <hyperlink ref="L21" r:id="rId5"/>
    <hyperlink ref="L22" r:id="rId6"/>
    <hyperlink ref="L8" r:id="rId7"/>
    <hyperlink ref="L9" r:id="rId8"/>
    <hyperlink ref="L10" r:id="rId9"/>
    <hyperlink ref="L11" r:id="rId10"/>
    <hyperlink ref="L12" r:id="rId11"/>
    <hyperlink ref="L14" r:id="rId12"/>
    <hyperlink ref="L15" r:id="rId13"/>
    <hyperlink ref="L16" r:id="rId14"/>
    <hyperlink ref="L13" r:id="rId15"/>
    <hyperlink ref="L17" r:id="rId16"/>
    <hyperlink ref="L23" r:id="rId17"/>
    <hyperlink ref="L24" r:id="rId18"/>
    <hyperlink ref="L25" r:id="rId19"/>
    <hyperlink ref="L29" r:id="rId20"/>
    <hyperlink ref="L26:L28" r:id="rId21" display="https://www.dropbox.com/sh/b5rta81ez7xh8jz/ZE3wtgaexl/WP0/Questionnaires/Formations/WP0-fo-121210-ENSAM-Mastere%20Specialise%20Ecoconception.xls"/>
    <hyperlink ref="L30" r:id="rId22"/>
    <hyperlink ref="L31" r:id="rId23"/>
    <hyperlink ref="L32" r:id="rId24"/>
    <hyperlink ref="L33" r:id="rId25"/>
    <hyperlink ref="L34" r:id="rId26"/>
    <hyperlink ref="L35" r:id="rId27"/>
    <hyperlink ref="L37" r:id="rId28"/>
    <hyperlink ref="L36" r:id="rId29"/>
    <hyperlink ref="L38" r:id="rId30"/>
    <hyperlink ref="L40" r:id="rId31"/>
    <hyperlink ref="L41" r:id="rId32"/>
    <hyperlink ref="L42" r:id="rId33"/>
    <hyperlink ref="L43:L45" r:id="rId34" display="https://www.dropbox.com/sh/b5rta81ez7xh8jz/9rtq4oKGZN/WP0/Questionnaires/Formations/WP0-fo-121008-Ulg-La%20Cambre-Ecoconception%20et%20d%C3%A9veloppement%20durable.xlsx"/>
    <hyperlink ref="L49" r:id="rId35"/>
    <hyperlink ref="L50" r:id="rId36"/>
    <hyperlink ref="L51" r:id="rId37"/>
    <hyperlink ref="L52:L53" r:id="rId38" display="https://www.dropbox.com/sh/b5rta81ez7xh8jz/h7Los0F_jE/WP0/Questionnaires/Formations/WP0-fo-121008-Ulg-Analyse%20du%20Cycle%20de%20Vie.xlsx"/>
    <hyperlink ref="L54" r:id="rId39"/>
    <hyperlink ref="L55" r:id="rId40"/>
    <hyperlink ref="L56" r:id="rId41"/>
    <hyperlink ref="L57" r:id="rId42"/>
    <hyperlink ref="L58" r:id="rId43"/>
    <hyperlink ref="L59" r:id="rId44"/>
    <hyperlink ref="L60" r:id="rId45"/>
    <hyperlink ref="L61" r:id="rId46"/>
    <hyperlink ref="L62" r:id="rId47"/>
    <hyperlink ref="L63" r:id="rId48"/>
    <hyperlink ref="L64" r:id="rId49"/>
    <hyperlink ref="L65:L69" r:id="rId50" display="https://www.dropbox.com/sh/b5rta81ez7xh8jz/UISRSngoUb/WP0/Questionnaires/Formations/WP0-fo-121019-CIRTES-LP%20PI%20Maquettage%20Num%C3%A9rique%20et%20Proto%20Rapide.xls"/>
    <hyperlink ref="L70" r:id="rId51"/>
    <hyperlink ref="L71" r:id="rId52"/>
    <hyperlink ref="L72" r:id="rId53"/>
    <hyperlink ref="L74" r:id="rId54"/>
    <hyperlink ref="L73" r:id="rId55"/>
    <hyperlink ref="L75" r:id="rId56"/>
    <hyperlink ref="L76" r:id="rId57"/>
    <hyperlink ref="L77" r:id="rId58"/>
    <hyperlink ref="L78" r:id="rId59"/>
    <hyperlink ref="L79:L88" r:id="rId60" display="https://www.dropbox.com/sh/b5rta81ez7xh8jz/FjcI-P16sC/WP0/Questionnaires/Formations/WP0-fo-121019-CIRTES-LP%20PI%20Eco-conception%20produits%20innovants.xls"/>
    <hyperlink ref="L89" r:id="rId61"/>
    <hyperlink ref="L90:L93" r:id="rId62" display="https://www.dropbox.com/sh/b5rta81ez7xh8jz/epsg-0MSeq/WP0/Questionnaires/Formations/WP0-fo-121019-CIRTES-LP%20M%C3%A9canique%2Cecoconception%26design.xls"/>
    <hyperlink ref="L94" r:id="rId63"/>
    <hyperlink ref="L95:L100" r:id="rId64" display="https://www.dropbox.com/sh/b5rta81ez7xh8jz/ThSRfKc2Yc/WP0/Questionnaires/Formations/WP0-fo-121019-CIRTES-LP%20Maquettiste%20Num%C3%A9rique.xls"/>
    <hyperlink ref="L101" r:id="rId65"/>
    <hyperlink ref="L102:L107" r:id="rId66" display="https://www.dropbox.com/sh/b5rta81ez7xh8jz/mtQapNSYlO/WP0/Questionnaires/Formations/WP0-fo-121019-CIRTES-Ing%C3%A9%20ISMANS.xls"/>
    <hyperlink ref="L108" r:id="rId67"/>
    <hyperlink ref="L109" r:id="rId68"/>
    <hyperlink ref="L110" r:id="rId69"/>
    <hyperlink ref="L111" r:id="rId70"/>
    <hyperlink ref="L112" r:id="rId71"/>
    <hyperlink ref="L113" r:id="rId72"/>
    <hyperlink ref="L114" r:id="rId73"/>
    <hyperlink ref="L115" r:id="rId74"/>
    <hyperlink ref="L116" r:id="rId75"/>
  </hyperlinks>
  <pageMargins left="0.25" right="0.25" top="0.75" bottom="0.75" header="0.3" footer="0.3"/>
  <pageSetup paperSize="8" orientation="landscape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24" sqref="D24"/>
    </sheetView>
  </sheetViews>
  <sheetFormatPr baseColWidth="10" defaultRowHeight="15" x14ac:dyDescent="0.25"/>
  <cols>
    <col min="1" max="1" width="4.5703125" customWidth="1"/>
    <col min="2" max="2" width="41.140625" style="3" bestFit="1" customWidth="1"/>
    <col min="3" max="3" width="7.28515625" style="3" customWidth="1"/>
    <col min="4" max="4" width="42.5703125" style="3" bestFit="1" customWidth="1"/>
    <col min="5" max="5" width="3" style="3" bestFit="1" customWidth="1"/>
    <col min="6" max="6" width="39.28515625" style="3" bestFit="1" customWidth="1"/>
    <col min="7" max="8" width="11.42578125" style="3"/>
  </cols>
  <sheetData>
    <row r="1" spans="1:5" ht="15.75" thickBot="1" x14ac:dyDescent="0.3"/>
    <row r="2" spans="1:5" x14ac:dyDescent="0.25">
      <c r="A2" s="31" t="s">
        <v>196</v>
      </c>
      <c r="B2" s="32"/>
      <c r="D2" s="28" t="s">
        <v>198</v>
      </c>
      <c r="E2" s="25">
        <v>20</v>
      </c>
    </row>
    <row r="3" spans="1:5" ht="15.75" thickBot="1" x14ac:dyDescent="0.3">
      <c r="A3" s="20">
        <v>10</v>
      </c>
      <c r="B3" s="21" t="s">
        <v>8</v>
      </c>
      <c r="D3" s="29" t="s">
        <v>197</v>
      </c>
      <c r="E3" s="26">
        <v>29</v>
      </c>
    </row>
    <row r="4" spans="1:5" ht="15.75" thickBot="1" x14ac:dyDescent="0.3">
      <c r="A4" s="20">
        <v>5</v>
      </c>
      <c r="B4" s="21" t="s">
        <v>18</v>
      </c>
      <c r="D4" s="2"/>
    </row>
    <row r="5" spans="1:5" x14ac:dyDescent="0.25">
      <c r="A5" s="20">
        <v>1</v>
      </c>
      <c r="B5" s="21" t="s">
        <v>27</v>
      </c>
      <c r="D5" s="28" t="s">
        <v>199</v>
      </c>
      <c r="E5" s="25">
        <v>32</v>
      </c>
    </row>
    <row r="6" spans="1:5" x14ac:dyDescent="0.25">
      <c r="A6" s="20">
        <v>1</v>
      </c>
      <c r="B6" s="21" t="s">
        <v>35</v>
      </c>
      <c r="D6" s="30" t="s">
        <v>200</v>
      </c>
      <c r="E6" s="27">
        <v>16</v>
      </c>
    </row>
    <row r="7" spans="1:5" ht="30.75" thickBot="1" x14ac:dyDescent="0.3">
      <c r="A7" s="20">
        <v>3</v>
      </c>
      <c r="B7" s="21" t="s">
        <v>43</v>
      </c>
      <c r="D7" s="29" t="s">
        <v>201</v>
      </c>
      <c r="E7" s="26">
        <v>1</v>
      </c>
    </row>
    <row r="8" spans="1:5" ht="15.75" thickBot="1" x14ac:dyDescent="0.3">
      <c r="A8" s="20">
        <v>9</v>
      </c>
      <c r="B8" s="21" t="s">
        <v>91</v>
      </c>
    </row>
    <row r="9" spans="1:5" x14ac:dyDescent="0.25">
      <c r="A9" s="20">
        <v>8</v>
      </c>
      <c r="B9" s="21" t="s">
        <v>94</v>
      </c>
      <c r="D9" s="28" t="s">
        <v>202</v>
      </c>
      <c r="E9" s="25">
        <v>11</v>
      </c>
    </row>
    <row r="10" spans="1:5" ht="30" x14ac:dyDescent="0.25">
      <c r="A10" s="20">
        <v>1</v>
      </c>
      <c r="B10" s="21" t="s">
        <v>97</v>
      </c>
      <c r="D10" s="30" t="s">
        <v>203</v>
      </c>
      <c r="E10" s="27">
        <v>31</v>
      </c>
    </row>
    <row r="11" spans="1:5" ht="15.75" thickBot="1" x14ac:dyDescent="0.3">
      <c r="A11" s="20">
        <v>1</v>
      </c>
      <c r="B11" s="21" t="s">
        <v>104</v>
      </c>
      <c r="D11" s="29" t="s">
        <v>204</v>
      </c>
      <c r="E11" s="26">
        <v>7</v>
      </c>
    </row>
    <row r="12" spans="1:5" ht="15.75" thickBot="1" x14ac:dyDescent="0.3">
      <c r="A12" s="20">
        <v>3</v>
      </c>
      <c r="B12" s="21" t="s">
        <v>133</v>
      </c>
    </row>
    <row r="13" spans="1:5" x14ac:dyDescent="0.25">
      <c r="A13" s="20">
        <v>1</v>
      </c>
      <c r="B13" s="21" t="s">
        <v>139</v>
      </c>
      <c r="D13" s="28" t="s">
        <v>205</v>
      </c>
      <c r="E13" s="25">
        <v>3</v>
      </c>
    </row>
    <row r="14" spans="1:5" x14ac:dyDescent="0.25">
      <c r="A14" s="20">
        <v>1</v>
      </c>
      <c r="B14" s="21" t="s">
        <v>157</v>
      </c>
      <c r="D14" s="30" t="s">
        <v>206</v>
      </c>
      <c r="E14" s="27">
        <v>28</v>
      </c>
    </row>
    <row r="15" spans="1:5" x14ac:dyDescent="0.25">
      <c r="A15" s="20">
        <v>1</v>
      </c>
      <c r="B15" s="21" t="s">
        <v>151</v>
      </c>
      <c r="D15" s="30" t="s">
        <v>13</v>
      </c>
      <c r="E15" s="27">
        <v>17</v>
      </c>
    </row>
    <row r="16" spans="1:5" ht="30.75" thickBot="1" x14ac:dyDescent="0.3">
      <c r="A16" s="20">
        <v>1</v>
      </c>
      <c r="B16" s="21" t="s">
        <v>156</v>
      </c>
      <c r="D16" s="29" t="s">
        <v>207</v>
      </c>
      <c r="E16" s="26">
        <v>1</v>
      </c>
    </row>
    <row r="17" spans="1:3" x14ac:dyDescent="0.25">
      <c r="A17" s="20">
        <v>1</v>
      </c>
      <c r="B17" s="21" t="s">
        <v>161</v>
      </c>
    </row>
    <row r="18" spans="1:3" x14ac:dyDescent="0.25">
      <c r="A18" s="20">
        <v>1</v>
      </c>
      <c r="B18" s="21" t="s">
        <v>166</v>
      </c>
    </row>
    <row r="19" spans="1:3" ht="15.75" thickBot="1" x14ac:dyDescent="0.3">
      <c r="A19" s="22">
        <v>1</v>
      </c>
      <c r="B19" s="23" t="s">
        <v>172</v>
      </c>
    </row>
    <row r="20" spans="1:3" ht="15.75" thickBot="1" x14ac:dyDescent="0.3"/>
    <row r="21" spans="1:3" x14ac:dyDescent="0.25">
      <c r="B21" s="28" t="str">
        <f>Exploitation_tableau!B1</f>
        <v>Nombre de formations générales identifiées</v>
      </c>
      <c r="C21" s="25">
        <f>Exploitation_tableau!B2</f>
        <v>49</v>
      </c>
    </row>
    <row r="22" spans="1:3" x14ac:dyDescent="0.25">
      <c r="B22" s="30" t="str">
        <f>Exploitation_tableau!C1</f>
        <v>Nombre d'organismes formateurs</v>
      </c>
      <c r="C22" s="27">
        <f>Exploitation_tableau!C2</f>
        <v>17</v>
      </c>
    </row>
    <row r="23" spans="1:3" x14ac:dyDescent="0.25">
      <c r="B23" s="30" t="str">
        <f>Exploitation_tableau!D1</f>
        <v>Nbr profils</v>
      </c>
      <c r="C23" s="27">
        <f>Exploitation_tableau!D2</f>
        <v>4</v>
      </c>
    </row>
    <row r="24" spans="1:3" x14ac:dyDescent="0.25">
      <c r="B24" s="30" t="str">
        <f>Exploitation_tableau!E1</f>
        <v>Nombre de domaines identifiés</v>
      </c>
      <c r="C24" s="27">
        <f>Exploitation_tableau!E2</f>
        <v>3</v>
      </c>
    </row>
    <row r="25" spans="1:3" x14ac:dyDescent="0.25">
      <c r="B25" s="30" t="str">
        <f>Exploitation_tableau!F1</f>
        <v>Nombre de thèmes différents, liés à l'EcoC</v>
      </c>
      <c r="C25" s="27">
        <f>Exploitation_tableau!F2</f>
        <v>37</v>
      </c>
    </row>
    <row r="26" spans="1:3" ht="15.75" thickBot="1" x14ac:dyDescent="0.3">
      <c r="B26" s="29" t="str">
        <f>Exploitation_tableau!H1</f>
        <v>Nbr de pays</v>
      </c>
      <c r="C26" s="26">
        <f>Exploitation_tableau!H2</f>
        <v>2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4"/>
  <sheetViews>
    <sheetView topLeftCell="B1" zoomScale="80" zoomScaleNormal="80" workbookViewId="0">
      <selection activeCell="C21" sqref="C21"/>
    </sheetView>
  </sheetViews>
  <sheetFormatPr baseColWidth="10" defaultRowHeight="15" x14ac:dyDescent="0.25"/>
  <cols>
    <col min="1" max="1" width="6.28515625" style="3" hidden="1" customWidth="1"/>
    <col min="2" max="2" width="33.7109375" customWidth="1"/>
    <col min="3" max="3" width="16.7109375" customWidth="1"/>
    <col min="4" max="4" width="9.28515625" customWidth="1"/>
    <col min="5" max="5" width="17.5703125" customWidth="1"/>
    <col min="6" max="6" width="24.140625" customWidth="1"/>
    <col min="7" max="7" width="11" style="3" customWidth="1"/>
    <col min="8" max="8" width="7.85546875" customWidth="1"/>
    <col min="9" max="9" width="6.7109375" customWidth="1"/>
    <col min="10" max="10" width="14.140625" customWidth="1"/>
    <col min="11" max="11" width="12.140625" customWidth="1"/>
    <col min="12" max="12" width="11.7109375" customWidth="1"/>
    <col min="13" max="13" width="8" customWidth="1"/>
    <col min="14" max="14" width="14.42578125" customWidth="1"/>
    <col min="16" max="16" width="11.42578125" style="3"/>
  </cols>
  <sheetData>
    <row r="1" spans="1:16" ht="45" x14ac:dyDescent="0.25">
      <c r="B1" s="12" t="s">
        <v>55</v>
      </c>
      <c r="C1" s="12" t="s">
        <v>114</v>
      </c>
      <c r="D1" s="12" t="s">
        <v>57</v>
      </c>
      <c r="E1" s="12" t="s">
        <v>56</v>
      </c>
      <c r="F1" s="12" t="s">
        <v>58</v>
      </c>
      <c r="G1" s="11"/>
      <c r="H1" s="12" t="s">
        <v>59</v>
      </c>
      <c r="J1" s="3"/>
    </row>
    <row r="2" spans="1:16" x14ac:dyDescent="0.25">
      <c r="B2" s="12">
        <f>SUM(IF(FREQUENCY(MATCH($B$7:$B$150,$B$7:$B$150,0),MATCH($B$7:$B$150,$B$7:$B$150,0))&gt;0,1))-1</f>
        <v>49</v>
      </c>
      <c r="C2" s="12">
        <f>SUM(IF(FREQUENCY(MATCH($C$7:$C$150,$C$7:$C$150,0),MATCH($C$7:$C$150,$C$7:$C$150,0))&gt;0,1))-1</f>
        <v>17</v>
      </c>
      <c r="D2" s="12">
        <f>SUM(IF(FREQUENCY(MATCH($D$7:$D$150,$D$7:$D$150,0),MATCH($D$7:$D$150,$D$7:$D$150,0))&gt;0,1))-1</f>
        <v>4</v>
      </c>
      <c r="E2" s="12">
        <f>SUM(IF(FREQUENCY(MATCH($E$7:$E$150,$E$7:$E$150,0),MATCH($E$7:$E$150,$E$7:$E$150,0))&gt;0,1))-1</f>
        <v>3</v>
      </c>
      <c r="F2" s="12">
        <f>SUM(IF(FREQUENCY(MATCH($F$7:$F$150,$F$7:$F$150,0),MATCH($F$7:$F$150,$F$7:$F$150,0))&gt;0,1))-1</f>
        <v>37</v>
      </c>
      <c r="G2" s="11" t="s">
        <v>0</v>
      </c>
      <c r="H2" s="12">
        <f>SUM(IF(FREQUENCY(MATCH(H7:H30,H7:H30,0),MATCH(H7:H30,H7:H30,0))&gt;0,1))</f>
        <v>2</v>
      </c>
      <c r="J2" s="3"/>
    </row>
    <row r="3" spans="1:16" ht="15.75" thickBot="1" x14ac:dyDescent="0.3">
      <c r="J3" s="3"/>
    </row>
    <row r="4" spans="1:16" ht="15.75" thickBot="1" x14ac:dyDescent="0.3">
      <c r="J4" s="3">
        <f t="shared" ref="J4:P4" si="0">SUBTOTAL(109,J7:J116)</f>
        <v>11</v>
      </c>
      <c r="K4" s="3">
        <f t="shared" si="0"/>
        <v>79</v>
      </c>
      <c r="L4" s="3">
        <f t="shared" si="0"/>
        <v>48</v>
      </c>
      <c r="M4" s="3">
        <f t="shared" si="0"/>
        <v>11</v>
      </c>
      <c r="N4" s="3">
        <f t="shared" si="0"/>
        <v>83</v>
      </c>
      <c r="O4" s="3">
        <f t="shared" si="0"/>
        <v>36</v>
      </c>
      <c r="P4" s="24">
        <f t="shared" si="0"/>
        <v>49</v>
      </c>
    </row>
    <row r="5" spans="1:16" ht="30" x14ac:dyDescent="0.25">
      <c r="J5" s="16" t="s">
        <v>6</v>
      </c>
      <c r="K5" s="15" t="s">
        <v>5</v>
      </c>
      <c r="L5" s="15" t="s">
        <v>191</v>
      </c>
      <c r="M5" s="15" t="s">
        <v>192</v>
      </c>
      <c r="N5" s="16" t="s">
        <v>193</v>
      </c>
      <c r="O5" s="15" t="s">
        <v>1</v>
      </c>
      <c r="P5" s="15" t="s">
        <v>195</v>
      </c>
    </row>
    <row r="6" spans="1:16" s="4" customFormat="1" ht="73.5" customHeight="1" x14ac:dyDescent="0.25">
      <c r="A6" s="5" t="s">
        <v>14</v>
      </c>
      <c r="B6" s="17" t="s">
        <v>25</v>
      </c>
      <c r="C6" s="17" t="s">
        <v>6</v>
      </c>
      <c r="D6" s="17" t="s">
        <v>5</v>
      </c>
      <c r="E6" s="17" t="s">
        <v>3</v>
      </c>
      <c r="F6" s="17" t="s">
        <v>4</v>
      </c>
      <c r="G6" s="17" t="s">
        <v>193</v>
      </c>
      <c r="H6" s="17" t="s">
        <v>1</v>
      </c>
      <c r="J6" s="18" t="s">
        <v>8</v>
      </c>
      <c r="K6" s="19" t="s">
        <v>19</v>
      </c>
      <c r="L6" s="19" t="s">
        <v>29</v>
      </c>
      <c r="M6" s="19" t="s">
        <v>22</v>
      </c>
      <c r="N6" s="19" t="s">
        <v>11</v>
      </c>
      <c r="O6" s="19" t="s">
        <v>10</v>
      </c>
      <c r="P6" s="5"/>
    </row>
    <row r="7" spans="1:16" x14ac:dyDescent="0.25">
      <c r="A7" s="3">
        <v>1</v>
      </c>
      <c r="B7" t="s">
        <v>7</v>
      </c>
      <c r="C7" t="s">
        <v>8</v>
      </c>
      <c r="D7" t="s">
        <v>13</v>
      </c>
      <c r="E7" t="s">
        <v>9</v>
      </c>
      <c r="F7" t="s">
        <v>15</v>
      </c>
      <c r="G7" s="3" t="s">
        <v>11</v>
      </c>
      <c r="H7" t="s">
        <v>10</v>
      </c>
      <c r="J7" s="3">
        <f>IF(C7=$J$6,1,0)</f>
        <v>1</v>
      </c>
      <c r="K7" s="3">
        <f>IF(D7=$K$6,1,0)</f>
        <v>0</v>
      </c>
      <c r="L7" s="3">
        <f>IF(E7=$L$6,1,0)</f>
        <v>0</v>
      </c>
      <c r="M7" s="3">
        <f>IF(F7=$M$6,1,0)</f>
        <v>0</v>
      </c>
      <c r="N7" s="3">
        <f>IF(G7=$N$6,1,0)</f>
        <v>1</v>
      </c>
      <c r="O7" s="3">
        <f>IF(H7=$O$6,1,0)</f>
        <v>1</v>
      </c>
      <c r="P7" s="3">
        <v>1</v>
      </c>
    </row>
    <row r="8" spans="1:16" x14ac:dyDescent="0.25">
      <c r="A8" s="3">
        <f>IF(B8=B9,0,1)</f>
        <v>0</v>
      </c>
      <c r="B8" t="s">
        <v>17</v>
      </c>
      <c r="C8" t="s">
        <v>18</v>
      </c>
      <c r="D8" t="s">
        <v>19</v>
      </c>
      <c r="E8" t="s">
        <v>9</v>
      </c>
      <c r="F8" t="s">
        <v>15</v>
      </c>
      <c r="G8" s="3" t="s">
        <v>23</v>
      </c>
      <c r="H8" s="3" t="s">
        <v>24</v>
      </c>
      <c r="J8" s="3">
        <f t="shared" ref="J8:J71" si="1">IF(C8=$J$6,1,0)</f>
        <v>0</v>
      </c>
      <c r="K8" s="3">
        <f t="shared" ref="K8:K71" si="2">IF(D8=$K$6,1,0)</f>
        <v>1</v>
      </c>
      <c r="L8" s="3">
        <f t="shared" ref="L8:L71" si="3">IF(E8=$L$6,1,0)</f>
        <v>0</v>
      </c>
      <c r="M8" s="3">
        <f t="shared" ref="M8:M71" si="4">IF(F8=$M$6,1,0)</f>
        <v>0</v>
      </c>
      <c r="N8" s="3">
        <f t="shared" ref="N8:N71" si="5">IF(G8=$N$6,1,0)</f>
        <v>0</v>
      </c>
      <c r="O8" s="3">
        <f t="shared" ref="O8:O71" si="6">IF(H8=$O$6,1,0)</f>
        <v>0</v>
      </c>
      <c r="P8" s="3">
        <f>IF(B8=B9,0,1)</f>
        <v>0</v>
      </c>
    </row>
    <row r="9" spans="1:16" x14ac:dyDescent="0.25">
      <c r="A9" s="3">
        <f>IF(B9=B10,0,1)</f>
        <v>0</v>
      </c>
      <c r="B9" t="s">
        <v>17</v>
      </c>
      <c r="C9" t="s">
        <v>18</v>
      </c>
      <c r="D9" t="s">
        <v>19</v>
      </c>
      <c r="E9" t="s">
        <v>9</v>
      </c>
      <c r="F9" t="s">
        <v>21</v>
      </c>
      <c r="G9" s="3" t="s">
        <v>23</v>
      </c>
      <c r="H9" s="3" t="s">
        <v>24</v>
      </c>
      <c r="J9" s="3">
        <f t="shared" si="1"/>
        <v>0</v>
      </c>
      <c r="K9" s="3">
        <f t="shared" si="2"/>
        <v>1</v>
      </c>
      <c r="L9" s="3">
        <f t="shared" si="3"/>
        <v>0</v>
      </c>
      <c r="M9" s="3">
        <f t="shared" si="4"/>
        <v>0</v>
      </c>
      <c r="N9" s="3">
        <f t="shared" si="5"/>
        <v>0</v>
      </c>
      <c r="O9" s="3">
        <f t="shared" si="6"/>
        <v>0</v>
      </c>
      <c r="P9" s="3">
        <f t="shared" ref="P9:P72" si="7">IF(B9=B10,0,1)</f>
        <v>0</v>
      </c>
    </row>
    <row r="10" spans="1:16" x14ac:dyDescent="0.25">
      <c r="A10" s="3">
        <f>IF(B10=B11,0,1)</f>
        <v>1</v>
      </c>
      <c r="B10" t="s">
        <v>17</v>
      </c>
      <c r="C10" t="s">
        <v>18</v>
      </c>
      <c r="D10" t="s">
        <v>19</v>
      </c>
      <c r="E10" t="s">
        <v>9</v>
      </c>
      <c r="F10" t="s">
        <v>22</v>
      </c>
      <c r="G10" s="3" t="s">
        <v>23</v>
      </c>
      <c r="H10" s="3" t="s">
        <v>24</v>
      </c>
      <c r="J10" s="3">
        <f t="shared" si="1"/>
        <v>0</v>
      </c>
      <c r="K10" s="3">
        <f t="shared" si="2"/>
        <v>1</v>
      </c>
      <c r="L10" s="3">
        <f t="shared" si="3"/>
        <v>0</v>
      </c>
      <c r="M10" s="3">
        <f t="shared" si="4"/>
        <v>1</v>
      </c>
      <c r="N10" s="3">
        <f t="shared" si="5"/>
        <v>0</v>
      </c>
      <c r="O10" s="3">
        <f t="shared" si="6"/>
        <v>0</v>
      </c>
      <c r="P10" s="3">
        <f t="shared" si="7"/>
        <v>1</v>
      </c>
    </row>
    <row r="11" spans="1:16" x14ac:dyDescent="0.25">
      <c r="A11" s="3">
        <f>IF(B11=B12,0,1)</f>
        <v>1</v>
      </c>
      <c r="B11" t="s">
        <v>26</v>
      </c>
      <c r="C11" t="s">
        <v>27</v>
      </c>
      <c r="D11" t="s">
        <v>28</v>
      </c>
      <c r="E11" t="s">
        <v>29</v>
      </c>
      <c r="F11" t="s">
        <v>32</v>
      </c>
      <c r="G11" s="3" t="s">
        <v>11</v>
      </c>
      <c r="H11" s="3" t="s">
        <v>10</v>
      </c>
      <c r="J11" s="3">
        <f t="shared" si="1"/>
        <v>0</v>
      </c>
      <c r="K11" s="3">
        <f t="shared" si="2"/>
        <v>1</v>
      </c>
      <c r="L11" s="3">
        <f t="shared" si="3"/>
        <v>1</v>
      </c>
      <c r="M11" s="3">
        <f t="shared" si="4"/>
        <v>0</v>
      </c>
      <c r="N11" s="3">
        <f t="shared" si="5"/>
        <v>1</v>
      </c>
      <c r="O11" s="3">
        <f t="shared" si="6"/>
        <v>1</v>
      </c>
      <c r="P11" s="3">
        <f t="shared" si="7"/>
        <v>1</v>
      </c>
    </row>
    <row r="12" spans="1:16" x14ac:dyDescent="0.25">
      <c r="A12" s="3">
        <f t="shared" ref="A12:A75" si="8">IF(B12=B13,0,1)</f>
        <v>0</v>
      </c>
      <c r="B12" t="s">
        <v>34</v>
      </c>
      <c r="C12" t="s">
        <v>35</v>
      </c>
      <c r="D12" t="s">
        <v>19</v>
      </c>
      <c r="E12" t="s">
        <v>9</v>
      </c>
      <c r="F12" t="s">
        <v>22</v>
      </c>
      <c r="G12" s="3" t="s">
        <v>37</v>
      </c>
      <c r="H12" s="3" t="s">
        <v>24</v>
      </c>
      <c r="J12" s="3">
        <f t="shared" si="1"/>
        <v>0</v>
      </c>
      <c r="K12" s="3">
        <f t="shared" si="2"/>
        <v>1</v>
      </c>
      <c r="L12" s="3">
        <f t="shared" si="3"/>
        <v>0</v>
      </c>
      <c r="M12" s="3">
        <f t="shared" si="4"/>
        <v>1</v>
      </c>
      <c r="N12" s="3">
        <f t="shared" si="5"/>
        <v>0</v>
      </c>
      <c r="O12" s="3">
        <f t="shared" si="6"/>
        <v>0</v>
      </c>
      <c r="P12" s="3">
        <f t="shared" si="7"/>
        <v>0</v>
      </c>
    </row>
    <row r="13" spans="1:16" x14ac:dyDescent="0.25">
      <c r="A13" s="3">
        <f t="shared" si="8"/>
        <v>1</v>
      </c>
      <c r="B13" t="s">
        <v>34</v>
      </c>
      <c r="C13" t="s">
        <v>35</v>
      </c>
      <c r="D13" t="s">
        <v>19</v>
      </c>
      <c r="E13" t="s">
        <v>9</v>
      </c>
      <c r="F13" t="s">
        <v>36</v>
      </c>
      <c r="G13" s="3" t="s">
        <v>37</v>
      </c>
      <c r="H13" s="3" t="s">
        <v>24</v>
      </c>
      <c r="J13" s="3">
        <f t="shared" si="1"/>
        <v>0</v>
      </c>
      <c r="K13" s="3">
        <f t="shared" si="2"/>
        <v>1</v>
      </c>
      <c r="L13" s="3">
        <f t="shared" si="3"/>
        <v>0</v>
      </c>
      <c r="M13" s="3">
        <f t="shared" si="4"/>
        <v>0</v>
      </c>
      <c r="N13" s="3">
        <f t="shared" si="5"/>
        <v>0</v>
      </c>
      <c r="O13" s="3">
        <f t="shared" si="6"/>
        <v>0</v>
      </c>
      <c r="P13" s="3">
        <f t="shared" si="7"/>
        <v>1</v>
      </c>
    </row>
    <row r="14" spans="1:16" x14ac:dyDescent="0.25">
      <c r="A14" s="3">
        <f t="shared" si="8"/>
        <v>0</v>
      </c>
      <c r="B14" t="s">
        <v>42</v>
      </c>
      <c r="C14" t="s">
        <v>43</v>
      </c>
      <c r="D14" t="s">
        <v>13</v>
      </c>
      <c r="E14" t="s">
        <v>9</v>
      </c>
      <c r="F14" t="s">
        <v>22</v>
      </c>
      <c r="G14" s="3" t="s">
        <v>37</v>
      </c>
      <c r="H14" s="3" t="s">
        <v>24</v>
      </c>
      <c r="J14" s="3">
        <f t="shared" si="1"/>
        <v>0</v>
      </c>
      <c r="K14" s="3">
        <f t="shared" si="2"/>
        <v>0</v>
      </c>
      <c r="L14" s="3">
        <f t="shared" si="3"/>
        <v>0</v>
      </c>
      <c r="M14" s="3">
        <f t="shared" si="4"/>
        <v>1</v>
      </c>
      <c r="N14" s="3">
        <f t="shared" si="5"/>
        <v>0</v>
      </c>
      <c r="O14" s="3">
        <f t="shared" si="6"/>
        <v>0</v>
      </c>
      <c r="P14" s="3">
        <f t="shared" si="7"/>
        <v>0</v>
      </c>
    </row>
    <row r="15" spans="1:16" x14ac:dyDescent="0.25">
      <c r="A15" s="3">
        <f t="shared" si="8"/>
        <v>0</v>
      </c>
      <c r="B15" t="s">
        <v>42</v>
      </c>
      <c r="C15" t="s">
        <v>43</v>
      </c>
      <c r="D15" t="s">
        <v>13</v>
      </c>
      <c r="E15" t="s">
        <v>9</v>
      </c>
      <c r="F15" t="s">
        <v>40</v>
      </c>
      <c r="G15" s="3" t="s">
        <v>37</v>
      </c>
      <c r="H15" s="3" t="s">
        <v>24</v>
      </c>
      <c r="J15" s="3">
        <f t="shared" si="1"/>
        <v>0</v>
      </c>
      <c r="K15" s="3">
        <f t="shared" si="2"/>
        <v>0</v>
      </c>
      <c r="L15" s="3">
        <f t="shared" si="3"/>
        <v>0</v>
      </c>
      <c r="M15" s="3">
        <f t="shared" si="4"/>
        <v>0</v>
      </c>
      <c r="N15" s="3">
        <f t="shared" si="5"/>
        <v>0</v>
      </c>
      <c r="O15" s="3">
        <f t="shared" si="6"/>
        <v>0</v>
      </c>
      <c r="P15" s="3">
        <f t="shared" si="7"/>
        <v>0</v>
      </c>
    </row>
    <row r="16" spans="1:16" x14ac:dyDescent="0.25">
      <c r="A16" s="3">
        <f t="shared" si="8"/>
        <v>0</v>
      </c>
      <c r="B16" t="s">
        <v>42</v>
      </c>
      <c r="C16" t="s">
        <v>43</v>
      </c>
      <c r="D16" t="s">
        <v>13</v>
      </c>
      <c r="E16" t="s">
        <v>9</v>
      </c>
      <c r="F16" t="s">
        <v>41</v>
      </c>
      <c r="G16" s="3" t="s">
        <v>37</v>
      </c>
      <c r="H16" s="3" t="s">
        <v>24</v>
      </c>
      <c r="J16" s="3">
        <f t="shared" si="1"/>
        <v>0</v>
      </c>
      <c r="K16" s="3">
        <f t="shared" si="2"/>
        <v>0</v>
      </c>
      <c r="L16" s="3">
        <f t="shared" si="3"/>
        <v>0</v>
      </c>
      <c r="M16" s="3">
        <f t="shared" si="4"/>
        <v>0</v>
      </c>
      <c r="N16" s="3">
        <f t="shared" si="5"/>
        <v>0</v>
      </c>
      <c r="O16" s="3">
        <f t="shared" si="6"/>
        <v>0</v>
      </c>
      <c r="P16" s="3">
        <f t="shared" si="7"/>
        <v>0</v>
      </c>
    </row>
    <row r="17" spans="1:16" x14ac:dyDescent="0.25">
      <c r="A17" s="3">
        <f t="shared" si="8"/>
        <v>1</v>
      </c>
      <c r="B17" t="s">
        <v>42</v>
      </c>
      <c r="C17" t="s">
        <v>43</v>
      </c>
      <c r="D17" t="s">
        <v>13</v>
      </c>
      <c r="E17" t="s">
        <v>9</v>
      </c>
      <c r="F17" t="s">
        <v>146</v>
      </c>
      <c r="G17" s="3" t="s">
        <v>37</v>
      </c>
      <c r="H17" s="3" t="s">
        <v>24</v>
      </c>
      <c r="J17" s="3">
        <f t="shared" si="1"/>
        <v>0</v>
      </c>
      <c r="K17" s="3">
        <f t="shared" si="2"/>
        <v>0</v>
      </c>
      <c r="L17" s="3">
        <f t="shared" si="3"/>
        <v>0</v>
      </c>
      <c r="M17" s="3">
        <f t="shared" si="4"/>
        <v>0</v>
      </c>
      <c r="N17" s="3">
        <f t="shared" si="5"/>
        <v>0</v>
      </c>
      <c r="O17" s="3">
        <f t="shared" si="6"/>
        <v>0</v>
      </c>
      <c r="P17" s="3">
        <f t="shared" si="7"/>
        <v>1</v>
      </c>
    </row>
    <row r="18" spans="1:16" x14ac:dyDescent="0.25">
      <c r="A18" s="3">
        <f t="shared" si="8"/>
        <v>0</v>
      </c>
      <c r="B18" t="s">
        <v>44</v>
      </c>
      <c r="C18" t="s">
        <v>43</v>
      </c>
      <c r="D18" t="s">
        <v>13</v>
      </c>
      <c r="E18" t="s">
        <v>9</v>
      </c>
      <c r="F18" t="s">
        <v>41</v>
      </c>
      <c r="G18" s="3" t="s">
        <v>37</v>
      </c>
      <c r="H18" s="3" t="s">
        <v>24</v>
      </c>
      <c r="J18" s="3">
        <f t="shared" si="1"/>
        <v>0</v>
      </c>
      <c r="K18" s="3">
        <f t="shared" si="2"/>
        <v>0</v>
      </c>
      <c r="L18" s="3">
        <f t="shared" si="3"/>
        <v>0</v>
      </c>
      <c r="M18" s="3">
        <f t="shared" si="4"/>
        <v>0</v>
      </c>
      <c r="N18" s="3">
        <f t="shared" si="5"/>
        <v>0</v>
      </c>
      <c r="O18" s="3">
        <f t="shared" si="6"/>
        <v>0</v>
      </c>
      <c r="P18" s="3">
        <f t="shared" si="7"/>
        <v>0</v>
      </c>
    </row>
    <row r="19" spans="1:16" x14ac:dyDescent="0.25">
      <c r="A19" s="3">
        <f t="shared" si="8"/>
        <v>0</v>
      </c>
      <c r="B19" t="s">
        <v>44</v>
      </c>
      <c r="C19" t="s">
        <v>43</v>
      </c>
      <c r="D19" t="s">
        <v>13</v>
      </c>
      <c r="E19" t="s">
        <v>9</v>
      </c>
      <c r="F19" t="s">
        <v>45</v>
      </c>
      <c r="G19" s="3" t="s">
        <v>37</v>
      </c>
      <c r="H19" s="3" t="s">
        <v>24</v>
      </c>
      <c r="J19" s="3">
        <f t="shared" si="1"/>
        <v>0</v>
      </c>
      <c r="K19" s="3">
        <f t="shared" si="2"/>
        <v>0</v>
      </c>
      <c r="L19" s="3">
        <f t="shared" si="3"/>
        <v>0</v>
      </c>
      <c r="M19" s="3">
        <f t="shared" si="4"/>
        <v>0</v>
      </c>
      <c r="N19" s="3">
        <f t="shared" si="5"/>
        <v>0</v>
      </c>
      <c r="O19" s="3">
        <f t="shared" si="6"/>
        <v>0</v>
      </c>
      <c r="P19" s="3">
        <f t="shared" si="7"/>
        <v>0</v>
      </c>
    </row>
    <row r="20" spans="1:16" x14ac:dyDescent="0.25">
      <c r="A20" s="3">
        <f t="shared" si="8"/>
        <v>1</v>
      </c>
      <c r="B20" t="s">
        <v>44</v>
      </c>
      <c r="C20" t="s">
        <v>43</v>
      </c>
      <c r="D20" t="s">
        <v>13</v>
      </c>
      <c r="E20" t="s">
        <v>9</v>
      </c>
      <c r="F20" t="s">
        <v>46</v>
      </c>
      <c r="G20" s="3" t="s">
        <v>37</v>
      </c>
      <c r="H20" s="3" t="s">
        <v>24</v>
      </c>
      <c r="J20" s="3">
        <f t="shared" si="1"/>
        <v>0</v>
      </c>
      <c r="K20" s="3">
        <f t="shared" si="2"/>
        <v>0</v>
      </c>
      <c r="L20" s="3">
        <f t="shared" si="3"/>
        <v>0</v>
      </c>
      <c r="M20" s="3">
        <f t="shared" si="4"/>
        <v>0</v>
      </c>
      <c r="N20" s="3">
        <f t="shared" si="5"/>
        <v>0</v>
      </c>
      <c r="O20" s="3">
        <f t="shared" si="6"/>
        <v>0</v>
      </c>
      <c r="P20" s="3">
        <f t="shared" si="7"/>
        <v>1</v>
      </c>
    </row>
    <row r="21" spans="1:16" x14ac:dyDescent="0.25">
      <c r="A21" s="3">
        <f t="shared" si="8"/>
        <v>1</v>
      </c>
      <c r="B21" t="s">
        <v>48</v>
      </c>
      <c r="C21" t="s">
        <v>43</v>
      </c>
      <c r="D21" t="s">
        <v>13</v>
      </c>
      <c r="E21" t="s">
        <v>9</v>
      </c>
      <c r="F21" t="s">
        <v>49</v>
      </c>
      <c r="G21" s="3" t="s">
        <v>37</v>
      </c>
      <c r="H21" s="3" t="s">
        <v>24</v>
      </c>
      <c r="J21" s="3">
        <f t="shared" si="1"/>
        <v>0</v>
      </c>
      <c r="K21" s="3">
        <f t="shared" si="2"/>
        <v>0</v>
      </c>
      <c r="L21" s="3">
        <f t="shared" si="3"/>
        <v>0</v>
      </c>
      <c r="M21" s="3">
        <f t="shared" si="4"/>
        <v>0</v>
      </c>
      <c r="N21" s="3">
        <f t="shared" si="5"/>
        <v>0</v>
      </c>
      <c r="O21" s="3">
        <f t="shared" si="6"/>
        <v>0</v>
      </c>
      <c r="P21" s="3">
        <f t="shared" si="7"/>
        <v>1</v>
      </c>
    </row>
    <row r="22" spans="1:16" x14ac:dyDescent="0.25">
      <c r="A22" s="3">
        <f t="shared" si="8"/>
        <v>1</v>
      </c>
      <c r="B22" t="s">
        <v>51</v>
      </c>
      <c r="C22" t="s">
        <v>18</v>
      </c>
      <c r="D22" t="s">
        <v>19</v>
      </c>
      <c r="E22" t="s">
        <v>29</v>
      </c>
      <c r="F22" s="6" t="s">
        <v>0</v>
      </c>
      <c r="G22" s="3" t="s">
        <v>11</v>
      </c>
      <c r="H22" s="3" t="s">
        <v>24</v>
      </c>
      <c r="J22" s="3">
        <f t="shared" si="1"/>
        <v>0</v>
      </c>
      <c r="K22" s="3">
        <f t="shared" si="2"/>
        <v>1</v>
      </c>
      <c r="L22" s="3">
        <f t="shared" si="3"/>
        <v>1</v>
      </c>
      <c r="M22" s="3">
        <f t="shared" si="4"/>
        <v>0</v>
      </c>
      <c r="N22" s="3">
        <f t="shared" si="5"/>
        <v>1</v>
      </c>
      <c r="O22" s="3">
        <f t="shared" si="6"/>
        <v>0</v>
      </c>
      <c r="P22" s="3">
        <f t="shared" si="7"/>
        <v>1</v>
      </c>
    </row>
    <row r="23" spans="1:16" x14ac:dyDescent="0.25">
      <c r="A23" s="3">
        <f t="shared" si="8"/>
        <v>1</v>
      </c>
      <c r="B23" t="s">
        <v>53</v>
      </c>
      <c r="C23" t="s">
        <v>18</v>
      </c>
      <c r="D23" t="s">
        <v>19</v>
      </c>
      <c r="E23" t="s">
        <v>29</v>
      </c>
      <c r="F23" s="6" t="s">
        <v>0</v>
      </c>
      <c r="G23" s="3" t="s">
        <v>11</v>
      </c>
      <c r="H23" s="3" t="s">
        <v>24</v>
      </c>
      <c r="J23" s="3">
        <f t="shared" si="1"/>
        <v>0</v>
      </c>
      <c r="K23" s="3">
        <f t="shared" si="2"/>
        <v>1</v>
      </c>
      <c r="L23" s="3">
        <f t="shared" si="3"/>
        <v>1</v>
      </c>
      <c r="M23" s="3">
        <f t="shared" si="4"/>
        <v>0</v>
      </c>
      <c r="N23" s="3">
        <f t="shared" si="5"/>
        <v>1</v>
      </c>
      <c r="O23" s="3">
        <f t="shared" si="6"/>
        <v>0</v>
      </c>
      <c r="P23" s="3">
        <f t="shared" si="7"/>
        <v>1</v>
      </c>
    </row>
    <row r="24" spans="1:16" x14ac:dyDescent="0.25">
      <c r="A24" s="3">
        <f t="shared" si="8"/>
        <v>1</v>
      </c>
      <c r="B24" t="s">
        <v>60</v>
      </c>
      <c r="C24" t="s">
        <v>18</v>
      </c>
      <c r="D24" t="s">
        <v>19</v>
      </c>
      <c r="E24" t="s">
        <v>29</v>
      </c>
      <c r="F24" s="10" t="s">
        <v>0</v>
      </c>
      <c r="G24" s="3" t="s">
        <v>11</v>
      </c>
      <c r="H24" s="3" t="s">
        <v>24</v>
      </c>
      <c r="J24" s="3">
        <f t="shared" si="1"/>
        <v>0</v>
      </c>
      <c r="K24" s="3">
        <f t="shared" si="2"/>
        <v>1</v>
      </c>
      <c r="L24" s="3">
        <f t="shared" si="3"/>
        <v>1</v>
      </c>
      <c r="M24" s="3">
        <f t="shared" si="4"/>
        <v>0</v>
      </c>
      <c r="N24" s="3">
        <f t="shared" si="5"/>
        <v>1</v>
      </c>
      <c r="O24" s="3">
        <f t="shared" si="6"/>
        <v>0</v>
      </c>
      <c r="P24" s="3">
        <f t="shared" si="7"/>
        <v>1</v>
      </c>
    </row>
    <row r="25" spans="1:16" x14ac:dyDescent="0.25">
      <c r="A25" s="3">
        <f t="shared" si="8"/>
        <v>0</v>
      </c>
      <c r="B25" t="s">
        <v>62</v>
      </c>
      <c r="C25" t="s">
        <v>18</v>
      </c>
      <c r="D25" t="s">
        <v>19</v>
      </c>
      <c r="E25" t="s">
        <v>63</v>
      </c>
      <c r="F25" t="s">
        <v>40</v>
      </c>
      <c r="G25" s="3" t="s">
        <v>11</v>
      </c>
      <c r="H25" s="3" t="s">
        <v>24</v>
      </c>
      <c r="J25" s="3">
        <f t="shared" si="1"/>
        <v>0</v>
      </c>
      <c r="K25" s="3">
        <f t="shared" si="2"/>
        <v>1</v>
      </c>
      <c r="L25" s="3">
        <f t="shared" si="3"/>
        <v>0</v>
      </c>
      <c r="M25" s="3">
        <f t="shared" si="4"/>
        <v>0</v>
      </c>
      <c r="N25" s="3">
        <f t="shared" si="5"/>
        <v>1</v>
      </c>
      <c r="O25" s="3">
        <f t="shared" si="6"/>
        <v>0</v>
      </c>
      <c r="P25" s="3">
        <f t="shared" si="7"/>
        <v>0</v>
      </c>
    </row>
    <row r="26" spans="1:16" x14ac:dyDescent="0.25">
      <c r="A26" s="3">
        <f t="shared" si="8"/>
        <v>0</v>
      </c>
      <c r="B26" t="s">
        <v>62</v>
      </c>
      <c r="C26" t="s">
        <v>18</v>
      </c>
      <c r="D26" t="s">
        <v>19</v>
      </c>
      <c r="E26" t="s">
        <v>63</v>
      </c>
      <c r="F26" t="s">
        <v>15</v>
      </c>
      <c r="G26" s="3" t="s">
        <v>11</v>
      </c>
      <c r="H26" s="3" t="s">
        <v>24</v>
      </c>
      <c r="J26" s="3">
        <f t="shared" si="1"/>
        <v>0</v>
      </c>
      <c r="K26" s="3">
        <f t="shared" si="2"/>
        <v>1</v>
      </c>
      <c r="L26" s="3">
        <f t="shared" si="3"/>
        <v>0</v>
      </c>
      <c r="M26" s="3">
        <f t="shared" si="4"/>
        <v>0</v>
      </c>
      <c r="N26" s="3">
        <f t="shared" si="5"/>
        <v>1</v>
      </c>
      <c r="O26" s="3">
        <f t="shared" si="6"/>
        <v>0</v>
      </c>
      <c r="P26" s="3">
        <f t="shared" si="7"/>
        <v>0</v>
      </c>
    </row>
    <row r="27" spans="1:16" x14ac:dyDescent="0.25">
      <c r="A27" s="3">
        <f t="shared" si="8"/>
        <v>0</v>
      </c>
      <c r="B27" t="s">
        <v>62</v>
      </c>
      <c r="C27" t="s">
        <v>18</v>
      </c>
      <c r="D27" t="s">
        <v>19</v>
      </c>
      <c r="E27" t="s">
        <v>63</v>
      </c>
      <c r="F27" t="s">
        <v>146</v>
      </c>
      <c r="G27" s="3" t="s">
        <v>11</v>
      </c>
      <c r="H27" s="3" t="s">
        <v>24</v>
      </c>
      <c r="J27" s="3">
        <f t="shared" si="1"/>
        <v>0</v>
      </c>
      <c r="K27" s="3">
        <f t="shared" si="2"/>
        <v>1</v>
      </c>
      <c r="L27" s="3">
        <f t="shared" si="3"/>
        <v>0</v>
      </c>
      <c r="M27" s="3">
        <f t="shared" si="4"/>
        <v>0</v>
      </c>
      <c r="N27" s="3">
        <f t="shared" si="5"/>
        <v>1</v>
      </c>
      <c r="O27" s="3">
        <f t="shared" si="6"/>
        <v>0</v>
      </c>
      <c r="P27" s="3">
        <f t="shared" si="7"/>
        <v>0</v>
      </c>
    </row>
    <row r="28" spans="1:16" x14ac:dyDescent="0.25">
      <c r="A28" s="3">
        <f t="shared" si="8"/>
        <v>0</v>
      </c>
      <c r="B28" t="s">
        <v>62</v>
      </c>
      <c r="C28" t="s">
        <v>18</v>
      </c>
      <c r="D28" t="s">
        <v>19</v>
      </c>
      <c r="E28" t="s">
        <v>63</v>
      </c>
      <c r="F28" t="s">
        <v>22</v>
      </c>
      <c r="G28" s="3" t="s">
        <v>11</v>
      </c>
      <c r="H28" s="3" t="s">
        <v>24</v>
      </c>
      <c r="J28" s="3">
        <f t="shared" si="1"/>
        <v>0</v>
      </c>
      <c r="K28" s="3">
        <f t="shared" si="2"/>
        <v>1</v>
      </c>
      <c r="L28" s="3">
        <f t="shared" si="3"/>
        <v>0</v>
      </c>
      <c r="M28" s="3">
        <f t="shared" si="4"/>
        <v>1</v>
      </c>
      <c r="N28" s="3">
        <f t="shared" si="5"/>
        <v>1</v>
      </c>
      <c r="O28" s="3">
        <f t="shared" si="6"/>
        <v>0</v>
      </c>
      <c r="P28" s="3">
        <f t="shared" si="7"/>
        <v>0</v>
      </c>
    </row>
    <row r="29" spans="1:16" x14ac:dyDescent="0.25">
      <c r="A29" s="3">
        <f t="shared" si="8"/>
        <v>1</v>
      </c>
      <c r="B29" t="s">
        <v>62</v>
      </c>
      <c r="C29" t="s">
        <v>18</v>
      </c>
      <c r="D29" t="s">
        <v>19</v>
      </c>
      <c r="E29" t="s">
        <v>63</v>
      </c>
      <c r="F29" t="s">
        <v>36</v>
      </c>
      <c r="G29" s="3" t="s">
        <v>11</v>
      </c>
      <c r="H29" s="3" t="s">
        <v>24</v>
      </c>
      <c r="J29" s="3">
        <f t="shared" si="1"/>
        <v>0</v>
      </c>
      <c r="K29" s="3">
        <f t="shared" si="2"/>
        <v>1</v>
      </c>
      <c r="L29" s="3">
        <f t="shared" si="3"/>
        <v>0</v>
      </c>
      <c r="M29" s="3">
        <f t="shared" si="4"/>
        <v>0</v>
      </c>
      <c r="N29" s="3">
        <f t="shared" si="5"/>
        <v>1</v>
      </c>
      <c r="O29" s="3">
        <f t="shared" si="6"/>
        <v>0</v>
      </c>
      <c r="P29" s="3">
        <f t="shared" si="7"/>
        <v>1</v>
      </c>
    </row>
    <row r="30" spans="1:16" x14ac:dyDescent="0.25">
      <c r="A30" s="3">
        <f t="shared" si="8"/>
        <v>1</v>
      </c>
      <c r="B30" t="s">
        <v>65</v>
      </c>
      <c r="C30" t="s">
        <v>8</v>
      </c>
      <c r="D30" t="s">
        <v>66</v>
      </c>
      <c r="E30" t="s">
        <v>9</v>
      </c>
      <c r="F30" t="s">
        <v>15</v>
      </c>
      <c r="G30" s="3" t="s">
        <v>11</v>
      </c>
      <c r="H30" s="3" t="s">
        <v>10</v>
      </c>
      <c r="J30" s="3">
        <f t="shared" si="1"/>
        <v>1</v>
      </c>
      <c r="K30" s="3">
        <f t="shared" si="2"/>
        <v>0</v>
      </c>
      <c r="L30" s="3">
        <f t="shared" si="3"/>
        <v>0</v>
      </c>
      <c r="M30" s="3">
        <f t="shared" si="4"/>
        <v>0</v>
      </c>
      <c r="N30" s="3">
        <f t="shared" si="5"/>
        <v>1</v>
      </c>
      <c r="O30" s="3">
        <f t="shared" si="6"/>
        <v>1</v>
      </c>
      <c r="P30" s="3">
        <f t="shared" si="7"/>
        <v>1</v>
      </c>
    </row>
    <row r="31" spans="1:16" x14ac:dyDescent="0.25">
      <c r="A31" s="3">
        <f t="shared" si="8"/>
        <v>1</v>
      </c>
      <c r="B31" t="s">
        <v>86</v>
      </c>
      <c r="C31" t="s">
        <v>8</v>
      </c>
      <c r="D31" s="6" t="s">
        <v>13</v>
      </c>
      <c r="E31" t="s">
        <v>29</v>
      </c>
      <c r="F31" s="6" t="s">
        <v>89</v>
      </c>
      <c r="G31" s="3" t="s">
        <v>11</v>
      </c>
      <c r="H31" s="3" t="s">
        <v>10</v>
      </c>
      <c r="J31" s="3">
        <f t="shared" si="1"/>
        <v>1</v>
      </c>
      <c r="K31" s="3">
        <f t="shared" si="2"/>
        <v>0</v>
      </c>
      <c r="L31" s="3">
        <f t="shared" si="3"/>
        <v>1</v>
      </c>
      <c r="M31" s="3">
        <f t="shared" si="4"/>
        <v>0</v>
      </c>
      <c r="N31" s="3">
        <f t="shared" si="5"/>
        <v>1</v>
      </c>
      <c r="O31" s="3">
        <f t="shared" si="6"/>
        <v>1</v>
      </c>
      <c r="P31" s="3">
        <f t="shared" si="7"/>
        <v>1</v>
      </c>
    </row>
    <row r="32" spans="1:16" x14ac:dyDescent="0.25">
      <c r="A32" s="3">
        <f t="shared" si="8"/>
        <v>1</v>
      </c>
      <c r="B32" t="s">
        <v>69</v>
      </c>
      <c r="C32" t="s">
        <v>8</v>
      </c>
      <c r="D32" s="6" t="s">
        <v>13</v>
      </c>
      <c r="E32" t="s">
        <v>29</v>
      </c>
      <c r="F32" s="6" t="s">
        <v>70</v>
      </c>
      <c r="G32" s="3" t="s">
        <v>11</v>
      </c>
      <c r="H32" s="3" t="s">
        <v>10</v>
      </c>
      <c r="J32" s="3">
        <f t="shared" si="1"/>
        <v>1</v>
      </c>
      <c r="K32" s="3">
        <f t="shared" si="2"/>
        <v>0</v>
      </c>
      <c r="L32" s="3">
        <f t="shared" si="3"/>
        <v>1</v>
      </c>
      <c r="M32" s="3">
        <f t="shared" si="4"/>
        <v>0</v>
      </c>
      <c r="N32" s="3">
        <f t="shared" si="5"/>
        <v>1</v>
      </c>
      <c r="O32" s="3">
        <f t="shared" si="6"/>
        <v>1</v>
      </c>
      <c r="P32" s="3">
        <f t="shared" si="7"/>
        <v>1</v>
      </c>
    </row>
    <row r="33" spans="1:16" x14ac:dyDescent="0.25">
      <c r="A33" s="3">
        <f t="shared" si="8"/>
        <v>1</v>
      </c>
      <c r="B33" t="s">
        <v>72</v>
      </c>
      <c r="C33" t="s">
        <v>8</v>
      </c>
      <c r="D33" s="6" t="s">
        <v>13</v>
      </c>
      <c r="E33" t="s">
        <v>29</v>
      </c>
      <c r="F33" s="6" t="s">
        <v>73</v>
      </c>
      <c r="G33" s="3" t="s">
        <v>11</v>
      </c>
      <c r="H33" s="3" t="s">
        <v>10</v>
      </c>
      <c r="J33" s="3">
        <f t="shared" si="1"/>
        <v>1</v>
      </c>
      <c r="K33" s="3">
        <f t="shared" si="2"/>
        <v>0</v>
      </c>
      <c r="L33" s="3">
        <f t="shared" si="3"/>
        <v>1</v>
      </c>
      <c r="M33" s="3">
        <f t="shared" si="4"/>
        <v>0</v>
      </c>
      <c r="N33" s="3">
        <f t="shared" si="5"/>
        <v>1</v>
      </c>
      <c r="O33" s="3">
        <f t="shared" si="6"/>
        <v>1</v>
      </c>
      <c r="P33" s="3">
        <f t="shared" si="7"/>
        <v>1</v>
      </c>
    </row>
    <row r="34" spans="1:16" x14ac:dyDescent="0.25">
      <c r="A34" s="3">
        <f t="shared" si="8"/>
        <v>1</v>
      </c>
      <c r="B34" t="s">
        <v>75</v>
      </c>
      <c r="C34" t="s">
        <v>8</v>
      </c>
      <c r="D34" s="6" t="s">
        <v>13</v>
      </c>
      <c r="E34" t="s">
        <v>29</v>
      </c>
      <c r="F34" s="6" t="s">
        <v>76</v>
      </c>
      <c r="G34" s="3" t="s">
        <v>11</v>
      </c>
      <c r="H34" s="3" t="s">
        <v>10</v>
      </c>
      <c r="J34" s="3">
        <f t="shared" si="1"/>
        <v>1</v>
      </c>
      <c r="K34" s="3">
        <f t="shared" si="2"/>
        <v>0</v>
      </c>
      <c r="L34" s="3">
        <f t="shared" si="3"/>
        <v>1</v>
      </c>
      <c r="M34" s="3">
        <f t="shared" si="4"/>
        <v>0</v>
      </c>
      <c r="N34" s="3">
        <f t="shared" si="5"/>
        <v>1</v>
      </c>
      <c r="O34" s="3">
        <f t="shared" si="6"/>
        <v>1</v>
      </c>
      <c r="P34" s="3">
        <f t="shared" si="7"/>
        <v>1</v>
      </c>
    </row>
    <row r="35" spans="1:16" x14ac:dyDescent="0.25">
      <c r="A35" s="3">
        <f t="shared" si="8"/>
        <v>1</v>
      </c>
      <c r="B35" t="s">
        <v>78</v>
      </c>
      <c r="C35" t="s">
        <v>8</v>
      </c>
      <c r="D35" s="6" t="s">
        <v>13</v>
      </c>
      <c r="E35" t="s">
        <v>29</v>
      </c>
      <c r="F35" s="6" t="s">
        <v>0</v>
      </c>
      <c r="G35" s="3" t="s">
        <v>11</v>
      </c>
      <c r="H35" s="3" t="s">
        <v>10</v>
      </c>
      <c r="J35" s="3">
        <f t="shared" si="1"/>
        <v>1</v>
      </c>
      <c r="K35" s="3">
        <f t="shared" si="2"/>
        <v>0</v>
      </c>
      <c r="L35" s="3">
        <f t="shared" si="3"/>
        <v>1</v>
      </c>
      <c r="M35" s="3">
        <f t="shared" si="4"/>
        <v>0</v>
      </c>
      <c r="N35" s="3">
        <f t="shared" si="5"/>
        <v>1</v>
      </c>
      <c r="O35" s="3">
        <f t="shared" si="6"/>
        <v>1</v>
      </c>
      <c r="P35" s="3">
        <f t="shared" si="7"/>
        <v>1</v>
      </c>
    </row>
    <row r="36" spans="1:16" x14ac:dyDescent="0.25">
      <c r="A36" s="3">
        <f t="shared" si="8"/>
        <v>0</v>
      </c>
      <c r="B36" t="s">
        <v>80</v>
      </c>
      <c r="C36" t="s">
        <v>8</v>
      </c>
      <c r="D36" s="6" t="s">
        <v>13</v>
      </c>
      <c r="E36" t="s">
        <v>29</v>
      </c>
      <c r="F36" s="6" t="s">
        <v>81</v>
      </c>
      <c r="G36" s="3" t="s">
        <v>11</v>
      </c>
      <c r="H36" s="3" t="s">
        <v>10</v>
      </c>
      <c r="J36" s="3">
        <f t="shared" si="1"/>
        <v>1</v>
      </c>
      <c r="K36" s="3">
        <f t="shared" si="2"/>
        <v>0</v>
      </c>
      <c r="L36" s="3">
        <f t="shared" si="3"/>
        <v>1</v>
      </c>
      <c r="M36" s="3">
        <f t="shared" si="4"/>
        <v>0</v>
      </c>
      <c r="N36" s="3">
        <f t="shared" si="5"/>
        <v>1</v>
      </c>
      <c r="O36" s="3">
        <f t="shared" si="6"/>
        <v>1</v>
      </c>
      <c r="P36" s="3">
        <f t="shared" si="7"/>
        <v>0</v>
      </c>
    </row>
    <row r="37" spans="1:16" x14ac:dyDescent="0.25">
      <c r="A37" s="3">
        <f t="shared" si="8"/>
        <v>1</v>
      </c>
      <c r="B37" t="s">
        <v>80</v>
      </c>
      <c r="C37" t="s">
        <v>8</v>
      </c>
      <c r="D37" s="6" t="s">
        <v>13</v>
      </c>
      <c r="E37" t="s">
        <v>29</v>
      </c>
      <c r="F37" s="6" t="s">
        <v>82</v>
      </c>
      <c r="G37" s="3" t="s">
        <v>11</v>
      </c>
      <c r="H37" s="3" t="s">
        <v>10</v>
      </c>
      <c r="J37" s="3">
        <f t="shared" si="1"/>
        <v>1</v>
      </c>
      <c r="K37" s="3">
        <f t="shared" si="2"/>
        <v>0</v>
      </c>
      <c r="L37" s="3">
        <f t="shared" si="3"/>
        <v>1</v>
      </c>
      <c r="M37" s="3">
        <f t="shared" si="4"/>
        <v>0</v>
      </c>
      <c r="N37" s="3">
        <f t="shared" si="5"/>
        <v>1</v>
      </c>
      <c r="O37" s="3">
        <f t="shared" si="6"/>
        <v>1</v>
      </c>
      <c r="P37" s="3">
        <f t="shared" si="7"/>
        <v>1</v>
      </c>
    </row>
    <row r="38" spans="1:16" x14ac:dyDescent="0.25">
      <c r="A38" s="3">
        <f t="shared" si="8"/>
        <v>1</v>
      </c>
      <c r="B38" t="s">
        <v>84</v>
      </c>
      <c r="C38" t="s">
        <v>8</v>
      </c>
      <c r="D38" s="6" t="s">
        <v>13</v>
      </c>
      <c r="E38" t="s">
        <v>29</v>
      </c>
      <c r="F38" s="6" t="s">
        <v>0</v>
      </c>
      <c r="G38" s="3" t="s">
        <v>11</v>
      </c>
      <c r="H38" s="3" t="s">
        <v>10</v>
      </c>
      <c r="J38" s="3">
        <f t="shared" si="1"/>
        <v>1</v>
      </c>
      <c r="K38" s="3">
        <f t="shared" si="2"/>
        <v>0</v>
      </c>
      <c r="L38" s="3">
        <f t="shared" si="3"/>
        <v>1</v>
      </c>
      <c r="M38" s="3">
        <f t="shared" si="4"/>
        <v>0</v>
      </c>
      <c r="N38" s="3">
        <f t="shared" si="5"/>
        <v>1</v>
      </c>
      <c r="O38" s="3">
        <f t="shared" si="6"/>
        <v>1</v>
      </c>
      <c r="P38" s="3">
        <f t="shared" si="7"/>
        <v>1</v>
      </c>
    </row>
    <row r="39" spans="1:16" x14ac:dyDescent="0.25">
      <c r="A39" s="3">
        <f t="shared" si="8"/>
        <v>1</v>
      </c>
      <c r="B39" t="s">
        <v>87</v>
      </c>
      <c r="C39" t="s">
        <v>8</v>
      </c>
      <c r="D39" s="6" t="s">
        <v>13</v>
      </c>
      <c r="E39" t="s">
        <v>29</v>
      </c>
      <c r="F39" s="6" t="s">
        <v>88</v>
      </c>
      <c r="G39" s="3" t="s">
        <v>11</v>
      </c>
      <c r="H39" s="3" t="s">
        <v>10</v>
      </c>
      <c r="J39" s="3">
        <f t="shared" si="1"/>
        <v>1</v>
      </c>
      <c r="K39" s="3">
        <f t="shared" si="2"/>
        <v>0</v>
      </c>
      <c r="L39" s="3">
        <f t="shared" si="3"/>
        <v>1</v>
      </c>
      <c r="M39" s="3">
        <f t="shared" si="4"/>
        <v>0</v>
      </c>
      <c r="N39" s="3">
        <f t="shared" si="5"/>
        <v>1</v>
      </c>
      <c r="O39" s="3">
        <f t="shared" si="6"/>
        <v>1</v>
      </c>
      <c r="P39" s="3">
        <f t="shared" si="7"/>
        <v>1</v>
      </c>
    </row>
    <row r="40" spans="1:16" x14ac:dyDescent="0.25">
      <c r="A40" s="3">
        <f t="shared" si="8"/>
        <v>1</v>
      </c>
      <c r="B40" t="s">
        <v>90</v>
      </c>
      <c r="C40" t="s">
        <v>91</v>
      </c>
      <c r="D40" s="9" t="s">
        <v>13</v>
      </c>
      <c r="E40" t="s">
        <v>9</v>
      </c>
      <c r="F40" s="6" t="s">
        <v>0</v>
      </c>
      <c r="G40" s="3" t="s">
        <v>11</v>
      </c>
      <c r="H40" s="3" t="s">
        <v>10</v>
      </c>
      <c r="J40" s="3">
        <f t="shared" si="1"/>
        <v>0</v>
      </c>
      <c r="K40" s="3">
        <f t="shared" si="2"/>
        <v>0</v>
      </c>
      <c r="L40" s="3">
        <f t="shared" si="3"/>
        <v>0</v>
      </c>
      <c r="M40" s="3">
        <f t="shared" si="4"/>
        <v>0</v>
      </c>
      <c r="N40" s="3">
        <f t="shared" si="5"/>
        <v>1</v>
      </c>
      <c r="O40" s="3">
        <f t="shared" si="6"/>
        <v>1</v>
      </c>
      <c r="P40" s="3">
        <f t="shared" si="7"/>
        <v>1</v>
      </c>
    </row>
    <row r="41" spans="1:16" x14ac:dyDescent="0.25">
      <c r="A41" s="3">
        <f t="shared" si="8"/>
        <v>1</v>
      </c>
      <c r="B41" t="s">
        <v>93</v>
      </c>
      <c r="C41" t="s">
        <v>94</v>
      </c>
      <c r="D41" s="6" t="s">
        <v>13</v>
      </c>
      <c r="E41" t="s">
        <v>29</v>
      </c>
      <c r="F41" s="6" t="s">
        <v>0</v>
      </c>
      <c r="G41" s="3" t="s">
        <v>37</v>
      </c>
      <c r="H41" s="3" t="s">
        <v>10</v>
      </c>
      <c r="J41" s="3">
        <f t="shared" si="1"/>
        <v>0</v>
      </c>
      <c r="K41" s="3">
        <f t="shared" si="2"/>
        <v>0</v>
      </c>
      <c r="L41" s="3">
        <f t="shared" si="3"/>
        <v>1</v>
      </c>
      <c r="M41" s="3">
        <f t="shared" si="4"/>
        <v>0</v>
      </c>
      <c r="N41" s="3">
        <f t="shared" si="5"/>
        <v>0</v>
      </c>
      <c r="O41" s="3">
        <f t="shared" si="6"/>
        <v>1</v>
      </c>
      <c r="P41" s="3">
        <f t="shared" si="7"/>
        <v>1</v>
      </c>
    </row>
    <row r="42" spans="1:16" x14ac:dyDescent="0.25">
      <c r="A42" s="3">
        <f t="shared" si="8"/>
        <v>0</v>
      </c>
      <c r="B42" t="s">
        <v>96</v>
      </c>
      <c r="C42" t="s">
        <v>97</v>
      </c>
      <c r="D42" s="6" t="s">
        <v>13</v>
      </c>
      <c r="E42" t="s">
        <v>63</v>
      </c>
      <c r="F42" t="s">
        <v>99</v>
      </c>
      <c r="G42" s="3" t="s">
        <v>11</v>
      </c>
      <c r="H42" s="3" t="s">
        <v>10</v>
      </c>
      <c r="J42" s="3">
        <f t="shared" si="1"/>
        <v>0</v>
      </c>
      <c r="K42" s="3">
        <f t="shared" si="2"/>
        <v>0</v>
      </c>
      <c r="L42" s="3">
        <f t="shared" si="3"/>
        <v>0</v>
      </c>
      <c r="M42" s="3">
        <f t="shared" si="4"/>
        <v>0</v>
      </c>
      <c r="N42" s="3">
        <f t="shared" si="5"/>
        <v>1</v>
      </c>
      <c r="O42" s="3">
        <f t="shared" si="6"/>
        <v>1</v>
      </c>
      <c r="P42" s="3">
        <f t="shared" si="7"/>
        <v>0</v>
      </c>
    </row>
    <row r="43" spans="1:16" x14ac:dyDescent="0.25">
      <c r="A43" s="3">
        <f t="shared" si="8"/>
        <v>0</v>
      </c>
      <c r="B43" t="s">
        <v>96</v>
      </c>
      <c r="C43" t="s">
        <v>97</v>
      </c>
      <c r="D43" s="6" t="s">
        <v>13</v>
      </c>
      <c r="E43" t="s">
        <v>63</v>
      </c>
      <c r="F43" t="s">
        <v>40</v>
      </c>
      <c r="G43" s="3" t="s">
        <v>11</v>
      </c>
      <c r="H43" s="3" t="s">
        <v>10</v>
      </c>
      <c r="J43" s="3">
        <f t="shared" si="1"/>
        <v>0</v>
      </c>
      <c r="K43" s="3">
        <f t="shared" si="2"/>
        <v>0</v>
      </c>
      <c r="L43" s="3">
        <f t="shared" si="3"/>
        <v>0</v>
      </c>
      <c r="M43" s="3">
        <f t="shared" si="4"/>
        <v>0</v>
      </c>
      <c r="N43" s="3">
        <f t="shared" si="5"/>
        <v>1</v>
      </c>
      <c r="O43" s="3">
        <f t="shared" si="6"/>
        <v>1</v>
      </c>
      <c r="P43" s="3">
        <f t="shared" si="7"/>
        <v>0</v>
      </c>
    </row>
    <row r="44" spans="1:16" x14ac:dyDescent="0.25">
      <c r="A44" s="3">
        <f t="shared" si="8"/>
        <v>0</v>
      </c>
      <c r="B44" t="s">
        <v>96</v>
      </c>
      <c r="C44" t="s">
        <v>97</v>
      </c>
      <c r="D44" s="6" t="s">
        <v>13</v>
      </c>
      <c r="E44" t="s">
        <v>63</v>
      </c>
      <c r="F44" t="s">
        <v>22</v>
      </c>
      <c r="G44" s="3" t="s">
        <v>11</v>
      </c>
      <c r="H44" s="3" t="s">
        <v>10</v>
      </c>
      <c r="J44" s="3">
        <f t="shared" si="1"/>
        <v>0</v>
      </c>
      <c r="K44" s="3">
        <f t="shared" si="2"/>
        <v>0</v>
      </c>
      <c r="L44" s="3">
        <f t="shared" si="3"/>
        <v>0</v>
      </c>
      <c r="M44" s="3">
        <f t="shared" si="4"/>
        <v>1</v>
      </c>
      <c r="N44" s="3">
        <f t="shared" si="5"/>
        <v>1</v>
      </c>
      <c r="O44" s="3">
        <f t="shared" si="6"/>
        <v>1</v>
      </c>
      <c r="P44" s="3">
        <f>IF(B44=B45,0,1)</f>
        <v>0</v>
      </c>
    </row>
    <row r="45" spans="1:16" x14ac:dyDescent="0.25">
      <c r="A45" s="3">
        <f t="shared" si="8"/>
        <v>1</v>
      </c>
      <c r="B45" t="s">
        <v>96</v>
      </c>
      <c r="C45" t="s">
        <v>97</v>
      </c>
      <c r="D45" s="6" t="s">
        <v>13</v>
      </c>
      <c r="E45" t="s">
        <v>63</v>
      </c>
      <c r="F45" t="s">
        <v>101</v>
      </c>
      <c r="G45" s="3" t="s">
        <v>11</v>
      </c>
      <c r="H45" s="3" t="s">
        <v>10</v>
      </c>
      <c r="J45" s="3">
        <f t="shared" si="1"/>
        <v>0</v>
      </c>
      <c r="K45" s="3">
        <f t="shared" si="2"/>
        <v>0</v>
      </c>
      <c r="L45" s="3">
        <f t="shared" si="3"/>
        <v>0</v>
      </c>
      <c r="M45" s="3">
        <f t="shared" si="4"/>
        <v>0</v>
      </c>
      <c r="N45" s="3">
        <f t="shared" si="5"/>
        <v>1</v>
      </c>
      <c r="O45" s="3">
        <f t="shared" si="6"/>
        <v>1</v>
      </c>
      <c r="P45" s="3">
        <f t="shared" si="7"/>
        <v>1</v>
      </c>
    </row>
    <row r="46" spans="1:16" x14ac:dyDescent="0.25">
      <c r="A46" s="3">
        <f t="shared" si="8"/>
        <v>0</v>
      </c>
      <c r="B46" t="s">
        <v>103</v>
      </c>
      <c r="C46" t="s">
        <v>104</v>
      </c>
      <c r="D46" s="6" t="s">
        <v>19</v>
      </c>
      <c r="E46" t="s">
        <v>29</v>
      </c>
      <c r="F46" t="s">
        <v>81</v>
      </c>
      <c r="G46" s="3" t="s">
        <v>11</v>
      </c>
      <c r="H46" s="3" t="s">
        <v>24</v>
      </c>
      <c r="J46" s="3">
        <f t="shared" si="1"/>
        <v>0</v>
      </c>
      <c r="K46" s="3">
        <f t="shared" si="2"/>
        <v>1</v>
      </c>
      <c r="L46" s="3">
        <f t="shared" si="3"/>
        <v>1</v>
      </c>
      <c r="M46" s="3">
        <f t="shared" si="4"/>
        <v>0</v>
      </c>
      <c r="N46" s="3">
        <f t="shared" si="5"/>
        <v>1</v>
      </c>
      <c r="O46" s="3">
        <f t="shared" si="6"/>
        <v>0</v>
      </c>
      <c r="P46" s="3">
        <f t="shared" si="7"/>
        <v>0</v>
      </c>
    </row>
    <row r="47" spans="1:16" x14ac:dyDescent="0.25">
      <c r="A47" s="3">
        <f t="shared" si="8"/>
        <v>0</v>
      </c>
      <c r="B47" t="s">
        <v>103</v>
      </c>
      <c r="C47" t="s">
        <v>104</v>
      </c>
      <c r="D47" s="6" t="s">
        <v>19</v>
      </c>
      <c r="E47" t="s">
        <v>29</v>
      </c>
      <c r="F47" t="s">
        <v>106</v>
      </c>
      <c r="G47" s="3" t="s">
        <v>11</v>
      </c>
      <c r="H47" s="3" t="s">
        <v>24</v>
      </c>
      <c r="J47" s="3">
        <f t="shared" si="1"/>
        <v>0</v>
      </c>
      <c r="K47" s="3">
        <f t="shared" si="2"/>
        <v>1</v>
      </c>
      <c r="L47" s="3">
        <f t="shared" si="3"/>
        <v>1</v>
      </c>
      <c r="M47" s="3">
        <f t="shared" si="4"/>
        <v>0</v>
      </c>
      <c r="N47" s="3">
        <f t="shared" si="5"/>
        <v>1</v>
      </c>
      <c r="O47" s="3">
        <f t="shared" si="6"/>
        <v>0</v>
      </c>
      <c r="P47" s="3">
        <f t="shared" si="7"/>
        <v>0</v>
      </c>
    </row>
    <row r="48" spans="1:16" x14ac:dyDescent="0.25">
      <c r="A48" s="3">
        <f t="shared" si="8"/>
        <v>1</v>
      </c>
      <c r="B48" t="s">
        <v>103</v>
      </c>
      <c r="C48" t="s">
        <v>104</v>
      </c>
      <c r="D48" s="6" t="s">
        <v>19</v>
      </c>
      <c r="E48" t="s">
        <v>29</v>
      </c>
      <c r="F48" t="s">
        <v>0</v>
      </c>
      <c r="G48" s="3" t="s">
        <v>11</v>
      </c>
      <c r="H48" s="3" t="s">
        <v>24</v>
      </c>
      <c r="J48" s="3">
        <f t="shared" si="1"/>
        <v>0</v>
      </c>
      <c r="K48" s="3">
        <f t="shared" si="2"/>
        <v>1</v>
      </c>
      <c r="L48" s="3">
        <f t="shared" si="3"/>
        <v>1</v>
      </c>
      <c r="M48" s="3">
        <f t="shared" si="4"/>
        <v>0</v>
      </c>
      <c r="N48" s="3">
        <f t="shared" si="5"/>
        <v>1</v>
      </c>
      <c r="O48" s="3">
        <f t="shared" si="6"/>
        <v>0</v>
      </c>
      <c r="P48" s="3">
        <f t="shared" si="7"/>
        <v>1</v>
      </c>
    </row>
    <row r="49" spans="1:16" x14ac:dyDescent="0.25">
      <c r="A49" s="3">
        <f t="shared" si="8"/>
        <v>0</v>
      </c>
      <c r="B49" t="s">
        <v>107</v>
      </c>
      <c r="C49" t="s">
        <v>108</v>
      </c>
      <c r="D49" t="s">
        <v>13</v>
      </c>
      <c r="E49" t="s">
        <v>9</v>
      </c>
      <c r="F49" t="s">
        <v>15</v>
      </c>
      <c r="G49" t="s">
        <v>11</v>
      </c>
      <c r="H49" t="s">
        <v>10</v>
      </c>
      <c r="J49" s="3">
        <f t="shared" si="1"/>
        <v>0</v>
      </c>
      <c r="K49" s="3">
        <f t="shared" si="2"/>
        <v>0</v>
      </c>
      <c r="L49" s="3">
        <f t="shared" si="3"/>
        <v>0</v>
      </c>
      <c r="M49" s="3">
        <f t="shared" si="4"/>
        <v>0</v>
      </c>
      <c r="N49" s="3">
        <f t="shared" si="5"/>
        <v>1</v>
      </c>
      <c r="O49" s="3">
        <f t="shared" si="6"/>
        <v>1</v>
      </c>
      <c r="P49" s="3">
        <f t="shared" si="7"/>
        <v>0</v>
      </c>
    </row>
    <row r="50" spans="1:16" x14ac:dyDescent="0.25">
      <c r="A50" s="3">
        <f t="shared" si="8"/>
        <v>1</v>
      </c>
      <c r="B50" t="s">
        <v>107</v>
      </c>
      <c r="C50" t="s">
        <v>108</v>
      </c>
      <c r="D50" t="s">
        <v>13</v>
      </c>
      <c r="E50" t="s">
        <v>9</v>
      </c>
      <c r="F50" t="s">
        <v>109</v>
      </c>
      <c r="G50" t="s">
        <v>11</v>
      </c>
      <c r="H50" t="s">
        <v>10</v>
      </c>
      <c r="J50" s="3">
        <f t="shared" si="1"/>
        <v>0</v>
      </c>
      <c r="K50" s="3">
        <f t="shared" si="2"/>
        <v>0</v>
      </c>
      <c r="L50" s="3">
        <f t="shared" si="3"/>
        <v>0</v>
      </c>
      <c r="M50" s="3">
        <f t="shared" si="4"/>
        <v>0</v>
      </c>
      <c r="N50" s="3">
        <f t="shared" si="5"/>
        <v>1</v>
      </c>
      <c r="O50" s="3">
        <f t="shared" si="6"/>
        <v>1</v>
      </c>
      <c r="P50" s="3">
        <f t="shared" si="7"/>
        <v>1</v>
      </c>
    </row>
    <row r="51" spans="1:16" x14ac:dyDescent="0.25">
      <c r="A51" s="3">
        <f t="shared" si="8"/>
        <v>0</v>
      </c>
      <c r="B51" t="s">
        <v>111</v>
      </c>
      <c r="C51" t="s">
        <v>108</v>
      </c>
      <c r="D51" t="s">
        <v>19</v>
      </c>
      <c r="E51" t="s">
        <v>9</v>
      </c>
      <c r="F51" t="s">
        <v>22</v>
      </c>
      <c r="G51" t="s">
        <v>11</v>
      </c>
      <c r="H51" t="s">
        <v>10</v>
      </c>
      <c r="J51" s="3">
        <f t="shared" si="1"/>
        <v>0</v>
      </c>
      <c r="K51" s="3">
        <f t="shared" si="2"/>
        <v>1</v>
      </c>
      <c r="L51" s="3">
        <f t="shared" si="3"/>
        <v>0</v>
      </c>
      <c r="M51" s="3">
        <f t="shared" si="4"/>
        <v>1</v>
      </c>
      <c r="N51" s="3">
        <f t="shared" si="5"/>
        <v>1</v>
      </c>
      <c r="O51" s="3">
        <f t="shared" si="6"/>
        <v>1</v>
      </c>
      <c r="P51" s="3">
        <f t="shared" si="7"/>
        <v>0</v>
      </c>
    </row>
    <row r="52" spans="1:16" x14ac:dyDescent="0.25">
      <c r="A52" s="3">
        <f t="shared" si="8"/>
        <v>0</v>
      </c>
      <c r="B52" t="s">
        <v>111</v>
      </c>
      <c r="C52" t="s">
        <v>108</v>
      </c>
      <c r="D52" t="s">
        <v>19</v>
      </c>
      <c r="E52" t="s">
        <v>9</v>
      </c>
      <c r="F52" t="s">
        <v>36</v>
      </c>
      <c r="G52" t="s">
        <v>11</v>
      </c>
      <c r="H52" t="s">
        <v>10</v>
      </c>
      <c r="J52" s="3">
        <f t="shared" si="1"/>
        <v>0</v>
      </c>
      <c r="K52" s="3">
        <f t="shared" si="2"/>
        <v>1</v>
      </c>
      <c r="L52" s="3">
        <f t="shared" si="3"/>
        <v>0</v>
      </c>
      <c r="M52" s="3">
        <f t="shared" si="4"/>
        <v>0</v>
      </c>
      <c r="N52" s="3">
        <f t="shared" si="5"/>
        <v>1</v>
      </c>
      <c r="O52" s="3">
        <f t="shared" si="6"/>
        <v>1</v>
      </c>
      <c r="P52" s="3">
        <f t="shared" si="7"/>
        <v>0</v>
      </c>
    </row>
    <row r="53" spans="1:16" x14ac:dyDescent="0.25">
      <c r="A53" s="3">
        <f t="shared" si="8"/>
        <v>1</v>
      </c>
      <c r="B53" t="s">
        <v>111</v>
      </c>
      <c r="C53" t="s">
        <v>108</v>
      </c>
      <c r="D53" t="s">
        <v>19</v>
      </c>
      <c r="E53" t="s">
        <v>9</v>
      </c>
      <c r="F53" t="s">
        <v>40</v>
      </c>
      <c r="G53" t="s">
        <v>11</v>
      </c>
      <c r="H53" t="s">
        <v>10</v>
      </c>
      <c r="J53" s="3">
        <f t="shared" si="1"/>
        <v>0</v>
      </c>
      <c r="K53" s="3">
        <f t="shared" si="2"/>
        <v>1</v>
      </c>
      <c r="L53" s="3">
        <f t="shared" si="3"/>
        <v>0</v>
      </c>
      <c r="M53" s="3">
        <f t="shared" si="4"/>
        <v>0</v>
      </c>
      <c r="N53" s="3">
        <f t="shared" si="5"/>
        <v>1</v>
      </c>
      <c r="O53" s="3">
        <f t="shared" si="6"/>
        <v>1</v>
      </c>
      <c r="P53" s="3">
        <f t="shared" si="7"/>
        <v>1</v>
      </c>
    </row>
    <row r="54" spans="1:16" x14ac:dyDescent="0.25">
      <c r="A54" s="3">
        <f t="shared" si="8"/>
        <v>1</v>
      </c>
      <c r="B54" t="s">
        <v>89</v>
      </c>
      <c r="C54" t="s">
        <v>94</v>
      </c>
      <c r="D54" t="s">
        <v>19</v>
      </c>
      <c r="E54" t="s">
        <v>29</v>
      </c>
      <c r="F54" t="s">
        <v>89</v>
      </c>
      <c r="G54" s="3" t="s">
        <v>37</v>
      </c>
      <c r="H54" t="s">
        <v>10</v>
      </c>
      <c r="J54" s="3">
        <f t="shared" si="1"/>
        <v>0</v>
      </c>
      <c r="K54" s="3">
        <f t="shared" si="2"/>
        <v>1</v>
      </c>
      <c r="L54" s="3">
        <f t="shared" si="3"/>
        <v>1</v>
      </c>
      <c r="M54" s="3">
        <f t="shared" si="4"/>
        <v>0</v>
      </c>
      <c r="N54" s="3">
        <f t="shared" si="5"/>
        <v>0</v>
      </c>
      <c r="O54" s="3">
        <f t="shared" si="6"/>
        <v>1</v>
      </c>
      <c r="P54" s="3">
        <f t="shared" si="7"/>
        <v>1</v>
      </c>
    </row>
    <row r="55" spans="1:16" x14ac:dyDescent="0.25">
      <c r="A55" s="3">
        <f t="shared" si="8"/>
        <v>1</v>
      </c>
      <c r="B55" t="s">
        <v>116</v>
      </c>
      <c r="C55" t="s">
        <v>94</v>
      </c>
      <c r="D55" t="s">
        <v>19</v>
      </c>
      <c r="E55" t="s">
        <v>29</v>
      </c>
      <c r="F55" t="s">
        <v>117</v>
      </c>
      <c r="G55" s="3" t="s">
        <v>37</v>
      </c>
      <c r="H55" t="s">
        <v>10</v>
      </c>
      <c r="J55" s="3">
        <f t="shared" si="1"/>
        <v>0</v>
      </c>
      <c r="K55" s="3">
        <f t="shared" si="2"/>
        <v>1</v>
      </c>
      <c r="L55" s="3">
        <f t="shared" si="3"/>
        <v>1</v>
      </c>
      <c r="M55" s="3">
        <f t="shared" si="4"/>
        <v>0</v>
      </c>
      <c r="N55" s="3">
        <f t="shared" si="5"/>
        <v>0</v>
      </c>
      <c r="O55" s="3">
        <f t="shared" si="6"/>
        <v>1</v>
      </c>
      <c r="P55" s="3">
        <f t="shared" si="7"/>
        <v>1</v>
      </c>
    </row>
    <row r="56" spans="1:16" x14ac:dyDescent="0.25">
      <c r="A56" s="3">
        <f t="shared" si="8"/>
        <v>1</v>
      </c>
      <c r="B56" t="s">
        <v>118</v>
      </c>
      <c r="C56" t="s">
        <v>94</v>
      </c>
      <c r="D56" t="s">
        <v>13</v>
      </c>
      <c r="E56" t="s">
        <v>29</v>
      </c>
      <c r="F56" t="s">
        <v>22</v>
      </c>
      <c r="G56" s="3" t="s">
        <v>37</v>
      </c>
      <c r="H56" t="s">
        <v>10</v>
      </c>
      <c r="J56" s="3">
        <f t="shared" si="1"/>
        <v>0</v>
      </c>
      <c r="K56" s="3">
        <f t="shared" si="2"/>
        <v>0</v>
      </c>
      <c r="L56" s="3">
        <f t="shared" si="3"/>
        <v>1</v>
      </c>
      <c r="M56" s="3">
        <f t="shared" si="4"/>
        <v>1</v>
      </c>
      <c r="N56" s="3">
        <f t="shared" si="5"/>
        <v>0</v>
      </c>
      <c r="O56" s="3">
        <f t="shared" si="6"/>
        <v>1</v>
      </c>
      <c r="P56" s="3">
        <f t="shared" si="7"/>
        <v>1</v>
      </c>
    </row>
    <row r="57" spans="1:16" x14ac:dyDescent="0.25">
      <c r="A57" s="3">
        <f t="shared" si="8"/>
        <v>1</v>
      </c>
      <c r="B57" t="s">
        <v>120</v>
      </c>
      <c r="C57" t="s">
        <v>94</v>
      </c>
      <c r="D57" t="s">
        <v>19</v>
      </c>
      <c r="E57" t="s">
        <v>29</v>
      </c>
      <c r="F57" t="s">
        <v>73</v>
      </c>
      <c r="G57" s="3" t="s">
        <v>37</v>
      </c>
      <c r="H57" t="s">
        <v>10</v>
      </c>
      <c r="J57" s="3">
        <f t="shared" si="1"/>
        <v>0</v>
      </c>
      <c r="K57" s="3">
        <f t="shared" si="2"/>
        <v>1</v>
      </c>
      <c r="L57" s="3">
        <f t="shared" si="3"/>
        <v>1</v>
      </c>
      <c r="M57" s="3">
        <f t="shared" si="4"/>
        <v>0</v>
      </c>
      <c r="N57" s="3">
        <f t="shared" si="5"/>
        <v>0</v>
      </c>
      <c r="O57" s="3">
        <f t="shared" si="6"/>
        <v>1</v>
      </c>
      <c r="P57" s="3">
        <f t="shared" si="7"/>
        <v>1</v>
      </c>
    </row>
    <row r="58" spans="1:16" x14ac:dyDescent="0.25">
      <c r="A58" s="3">
        <f t="shared" si="8"/>
        <v>1</v>
      </c>
      <c r="B58" t="s">
        <v>122</v>
      </c>
      <c r="C58" t="s">
        <v>94</v>
      </c>
      <c r="D58" t="s">
        <v>19</v>
      </c>
      <c r="E58" t="s">
        <v>29</v>
      </c>
      <c r="F58" t="s">
        <v>88</v>
      </c>
      <c r="G58" s="3" t="s">
        <v>37</v>
      </c>
      <c r="H58" t="s">
        <v>10</v>
      </c>
      <c r="J58" s="3">
        <f t="shared" si="1"/>
        <v>0</v>
      </c>
      <c r="K58" s="3">
        <f t="shared" si="2"/>
        <v>1</v>
      </c>
      <c r="L58" s="3">
        <f t="shared" si="3"/>
        <v>1</v>
      </c>
      <c r="M58" s="3">
        <f t="shared" si="4"/>
        <v>0</v>
      </c>
      <c r="N58" s="3">
        <f t="shared" si="5"/>
        <v>0</v>
      </c>
      <c r="O58" s="3">
        <f t="shared" si="6"/>
        <v>1</v>
      </c>
      <c r="P58" s="3">
        <f t="shared" si="7"/>
        <v>1</v>
      </c>
    </row>
    <row r="59" spans="1:16" s="5" customFormat="1" x14ac:dyDescent="0.25">
      <c r="A59" s="3">
        <f t="shared" si="8"/>
        <v>1</v>
      </c>
      <c r="B59" t="s">
        <v>124</v>
      </c>
      <c r="C59" t="s">
        <v>94</v>
      </c>
      <c r="D59" t="s">
        <v>125</v>
      </c>
      <c r="E59" t="s">
        <v>29</v>
      </c>
      <c r="F59" t="s">
        <v>126</v>
      </c>
      <c r="G59" s="3" t="s">
        <v>37</v>
      </c>
      <c r="H59" t="s">
        <v>10</v>
      </c>
      <c r="J59" s="3">
        <f t="shared" si="1"/>
        <v>0</v>
      </c>
      <c r="K59" s="3">
        <f t="shared" si="2"/>
        <v>0</v>
      </c>
      <c r="L59" s="3">
        <f t="shared" si="3"/>
        <v>1</v>
      </c>
      <c r="M59" s="3">
        <f t="shared" si="4"/>
        <v>0</v>
      </c>
      <c r="N59" s="3">
        <f t="shared" si="5"/>
        <v>0</v>
      </c>
      <c r="O59" s="3">
        <f t="shared" si="6"/>
        <v>1</v>
      </c>
      <c r="P59" s="3">
        <f t="shared" si="7"/>
        <v>1</v>
      </c>
    </row>
    <row r="60" spans="1:16" s="5" customFormat="1" x14ac:dyDescent="0.25">
      <c r="A60" s="3">
        <f t="shared" si="8"/>
        <v>1</v>
      </c>
      <c r="B60" t="s">
        <v>128</v>
      </c>
      <c r="C60" t="s">
        <v>94</v>
      </c>
      <c r="D60" t="s">
        <v>19</v>
      </c>
      <c r="E60" t="s">
        <v>29</v>
      </c>
      <c r="F60" t="s">
        <v>106</v>
      </c>
      <c r="G60" s="3" t="s">
        <v>37</v>
      </c>
      <c r="H60" t="s">
        <v>10</v>
      </c>
      <c r="J60" s="3">
        <f t="shared" si="1"/>
        <v>0</v>
      </c>
      <c r="K60" s="3">
        <f t="shared" si="2"/>
        <v>1</v>
      </c>
      <c r="L60" s="3">
        <f t="shared" si="3"/>
        <v>1</v>
      </c>
      <c r="M60" s="3">
        <f t="shared" si="4"/>
        <v>0</v>
      </c>
      <c r="N60" s="3">
        <f t="shared" si="5"/>
        <v>0</v>
      </c>
      <c r="O60" s="3">
        <f t="shared" si="6"/>
        <v>1</v>
      </c>
      <c r="P60" s="3">
        <f t="shared" si="7"/>
        <v>1</v>
      </c>
    </row>
    <row r="61" spans="1:16" x14ac:dyDescent="0.25">
      <c r="A61" s="3">
        <f t="shared" si="8"/>
        <v>1</v>
      </c>
      <c r="B61" t="s">
        <v>130</v>
      </c>
      <c r="C61" t="s">
        <v>91</v>
      </c>
      <c r="D61" t="s">
        <v>28</v>
      </c>
      <c r="E61" t="s">
        <v>63</v>
      </c>
      <c r="F61" t="s">
        <v>22</v>
      </c>
      <c r="G61" t="s">
        <v>11</v>
      </c>
      <c r="H61" t="s">
        <v>10</v>
      </c>
      <c r="J61" s="3">
        <f t="shared" si="1"/>
        <v>0</v>
      </c>
      <c r="K61" s="3">
        <f t="shared" si="2"/>
        <v>1</v>
      </c>
      <c r="L61" s="3">
        <f t="shared" si="3"/>
        <v>0</v>
      </c>
      <c r="M61" s="3">
        <f t="shared" si="4"/>
        <v>1</v>
      </c>
      <c r="N61" s="3">
        <f t="shared" si="5"/>
        <v>1</v>
      </c>
      <c r="O61" s="3">
        <f t="shared" si="6"/>
        <v>1</v>
      </c>
      <c r="P61" s="3">
        <f t="shared" si="7"/>
        <v>1</v>
      </c>
    </row>
    <row r="62" spans="1:16" x14ac:dyDescent="0.25">
      <c r="A62" s="3">
        <f t="shared" si="8"/>
        <v>1</v>
      </c>
      <c r="B62" t="s">
        <v>132</v>
      </c>
      <c r="C62" t="s">
        <v>133</v>
      </c>
      <c r="D62" t="s">
        <v>125</v>
      </c>
      <c r="E62" t="s">
        <v>29</v>
      </c>
      <c r="F62" t="s">
        <v>126</v>
      </c>
      <c r="G62" t="s">
        <v>134</v>
      </c>
      <c r="H62" t="s">
        <v>24</v>
      </c>
      <c r="J62" s="3">
        <f t="shared" si="1"/>
        <v>0</v>
      </c>
      <c r="K62" s="3">
        <f t="shared" si="2"/>
        <v>0</v>
      </c>
      <c r="L62" s="3">
        <f t="shared" si="3"/>
        <v>1</v>
      </c>
      <c r="M62" s="3">
        <f t="shared" si="4"/>
        <v>0</v>
      </c>
      <c r="N62" s="3">
        <f t="shared" si="5"/>
        <v>0</v>
      </c>
      <c r="O62" s="3">
        <f t="shared" si="6"/>
        <v>0</v>
      </c>
      <c r="P62" s="3">
        <f t="shared" si="7"/>
        <v>1</v>
      </c>
    </row>
    <row r="63" spans="1:16" x14ac:dyDescent="0.25">
      <c r="A63" s="3">
        <f t="shared" si="8"/>
        <v>1</v>
      </c>
      <c r="B63" t="s">
        <v>136</v>
      </c>
      <c r="C63" t="s">
        <v>133</v>
      </c>
      <c r="D63" t="s">
        <v>125</v>
      </c>
      <c r="E63" t="s">
        <v>29</v>
      </c>
      <c r="F63" t="s">
        <v>70</v>
      </c>
      <c r="G63" t="s">
        <v>134</v>
      </c>
      <c r="H63" t="s">
        <v>24</v>
      </c>
      <c r="J63" s="3">
        <f t="shared" si="1"/>
        <v>0</v>
      </c>
      <c r="K63" s="3">
        <f t="shared" si="2"/>
        <v>0</v>
      </c>
      <c r="L63" s="3">
        <f t="shared" si="3"/>
        <v>1</v>
      </c>
      <c r="M63" s="3">
        <f t="shared" si="4"/>
        <v>0</v>
      </c>
      <c r="N63" s="3">
        <f t="shared" si="5"/>
        <v>0</v>
      </c>
      <c r="O63" s="3">
        <f t="shared" si="6"/>
        <v>0</v>
      </c>
      <c r="P63" s="3">
        <f t="shared" si="7"/>
        <v>1</v>
      </c>
    </row>
    <row r="64" spans="1:16" x14ac:dyDescent="0.25">
      <c r="A64" s="3">
        <f t="shared" si="8"/>
        <v>0</v>
      </c>
      <c r="B64" t="s">
        <v>138</v>
      </c>
      <c r="C64" t="s">
        <v>139</v>
      </c>
      <c r="D64" t="s">
        <v>19</v>
      </c>
      <c r="E64" t="s">
        <v>63</v>
      </c>
      <c r="F64" s="6" t="s">
        <v>140</v>
      </c>
      <c r="G64" t="s">
        <v>11</v>
      </c>
      <c r="H64" t="s">
        <v>24</v>
      </c>
      <c r="J64" s="3">
        <f t="shared" si="1"/>
        <v>0</v>
      </c>
      <c r="K64" s="3">
        <f t="shared" si="2"/>
        <v>1</v>
      </c>
      <c r="L64" s="3">
        <f t="shared" si="3"/>
        <v>0</v>
      </c>
      <c r="M64" s="3">
        <f t="shared" si="4"/>
        <v>0</v>
      </c>
      <c r="N64" s="3">
        <f t="shared" si="5"/>
        <v>1</v>
      </c>
      <c r="O64" s="3">
        <f t="shared" si="6"/>
        <v>0</v>
      </c>
      <c r="P64" s="3">
        <f t="shared" si="7"/>
        <v>0</v>
      </c>
    </row>
    <row r="65" spans="1:16" x14ac:dyDescent="0.25">
      <c r="A65" s="3">
        <f t="shared" si="8"/>
        <v>0</v>
      </c>
      <c r="B65" t="s">
        <v>138</v>
      </c>
      <c r="C65" t="s">
        <v>139</v>
      </c>
      <c r="D65" t="s">
        <v>19</v>
      </c>
      <c r="E65" t="s">
        <v>63</v>
      </c>
      <c r="F65" t="s">
        <v>141</v>
      </c>
      <c r="G65" t="s">
        <v>11</v>
      </c>
      <c r="H65" t="s">
        <v>24</v>
      </c>
      <c r="J65" s="3">
        <f t="shared" si="1"/>
        <v>0</v>
      </c>
      <c r="K65" s="3">
        <f t="shared" si="2"/>
        <v>1</v>
      </c>
      <c r="L65" s="3">
        <f t="shared" si="3"/>
        <v>0</v>
      </c>
      <c r="M65" s="3">
        <f t="shared" si="4"/>
        <v>0</v>
      </c>
      <c r="N65" s="3">
        <f t="shared" si="5"/>
        <v>1</v>
      </c>
      <c r="O65" s="3">
        <f t="shared" si="6"/>
        <v>0</v>
      </c>
      <c r="P65" s="3">
        <f t="shared" si="7"/>
        <v>0</v>
      </c>
    </row>
    <row r="66" spans="1:16" x14ac:dyDescent="0.25">
      <c r="A66" s="3">
        <f t="shared" si="8"/>
        <v>0</v>
      </c>
      <c r="B66" t="s">
        <v>138</v>
      </c>
      <c r="C66" t="s">
        <v>139</v>
      </c>
      <c r="D66" t="s">
        <v>19</v>
      </c>
      <c r="E66" t="s">
        <v>63</v>
      </c>
      <c r="F66" t="s">
        <v>73</v>
      </c>
      <c r="G66" t="s">
        <v>11</v>
      </c>
      <c r="H66" t="s">
        <v>24</v>
      </c>
      <c r="J66" s="3">
        <f t="shared" si="1"/>
        <v>0</v>
      </c>
      <c r="K66" s="3">
        <f t="shared" si="2"/>
        <v>1</v>
      </c>
      <c r="L66" s="3">
        <f t="shared" si="3"/>
        <v>0</v>
      </c>
      <c r="M66" s="3">
        <f t="shared" si="4"/>
        <v>0</v>
      </c>
      <c r="N66" s="3">
        <f t="shared" si="5"/>
        <v>1</v>
      </c>
      <c r="O66" s="3">
        <f t="shared" si="6"/>
        <v>0</v>
      </c>
      <c r="P66" s="3">
        <f t="shared" si="7"/>
        <v>0</v>
      </c>
    </row>
    <row r="67" spans="1:16" x14ac:dyDescent="0.25">
      <c r="A67" s="3">
        <f t="shared" si="8"/>
        <v>0</v>
      </c>
      <c r="B67" t="s">
        <v>138</v>
      </c>
      <c r="C67" t="s">
        <v>139</v>
      </c>
      <c r="D67" t="s">
        <v>19</v>
      </c>
      <c r="E67" t="s">
        <v>63</v>
      </c>
      <c r="F67" t="s">
        <v>40</v>
      </c>
      <c r="G67" t="s">
        <v>11</v>
      </c>
      <c r="H67" t="s">
        <v>24</v>
      </c>
      <c r="J67" s="3">
        <f t="shared" si="1"/>
        <v>0</v>
      </c>
      <c r="K67" s="3">
        <f t="shared" si="2"/>
        <v>1</v>
      </c>
      <c r="L67" s="3">
        <f t="shared" si="3"/>
        <v>0</v>
      </c>
      <c r="M67" s="3">
        <f t="shared" si="4"/>
        <v>0</v>
      </c>
      <c r="N67" s="3">
        <f t="shared" si="5"/>
        <v>1</v>
      </c>
      <c r="O67" s="3">
        <f t="shared" si="6"/>
        <v>0</v>
      </c>
      <c r="P67" s="3">
        <f t="shared" si="7"/>
        <v>0</v>
      </c>
    </row>
    <row r="68" spans="1:16" x14ac:dyDescent="0.25">
      <c r="A68" s="3">
        <f t="shared" si="8"/>
        <v>0</v>
      </c>
      <c r="B68" t="s">
        <v>138</v>
      </c>
      <c r="C68" t="s">
        <v>139</v>
      </c>
      <c r="D68" t="s">
        <v>19</v>
      </c>
      <c r="E68" t="s">
        <v>63</v>
      </c>
      <c r="F68" t="s">
        <v>126</v>
      </c>
      <c r="G68" t="s">
        <v>11</v>
      </c>
      <c r="H68" t="s">
        <v>24</v>
      </c>
      <c r="J68" s="3">
        <f t="shared" si="1"/>
        <v>0</v>
      </c>
      <c r="K68" s="3">
        <f t="shared" si="2"/>
        <v>1</v>
      </c>
      <c r="L68" s="3">
        <f t="shared" si="3"/>
        <v>0</v>
      </c>
      <c r="M68" s="3">
        <f t="shared" si="4"/>
        <v>0</v>
      </c>
      <c r="N68" s="3">
        <f t="shared" si="5"/>
        <v>1</v>
      </c>
      <c r="O68" s="3">
        <f t="shared" si="6"/>
        <v>0</v>
      </c>
      <c r="P68" s="3">
        <f t="shared" si="7"/>
        <v>0</v>
      </c>
    </row>
    <row r="69" spans="1:16" x14ac:dyDescent="0.25">
      <c r="A69" s="3">
        <f t="shared" si="8"/>
        <v>1</v>
      </c>
      <c r="B69" t="s">
        <v>138</v>
      </c>
      <c r="C69" t="s">
        <v>139</v>
      </c>
      <c r="D69" t="s">
        <v>19</v>
      </c>
      <c r="E69" t="s">
        <v>63</v>
      </c>
      <c r="F69" t="s">
        <v>81</v>
      </c>
      <c r="G69" t="s">
        <v>11</v>
      </c>
      <c r="H69" t="s">
        <v>24</v>
      </c>
      <c r="J69" s="3">
        <f t="shared" si="1"/>
        <v>0</v>
      </c>
      <c r="K69" s="3">
        <f t="shared" si="2"/>
        <v>1</v>
      </c>
      <c r="L69" s="3">
        <f t="shared" si="3"/>
        <v>0</v>
      </c>
      <c r="M69" s="3">
        <f t="shared" si="4"/>
        <v>0</v>
      </c>
      <c r="N69" s="3">
        <f t="shared" si="5"/>
        <v>1</v>
      </c>
      <c r="O69" s="3">
        <f t="shared" si="6"/>
        <v>0</v>
      </c>
      <c r="P69" s="3">
        <f t="shared" si="7"/>
        <v>1</v>
      </c>
    </row>
    <row r="70" spans="1:16" x14ac:dyDescent="0.25">
      <c r="A70" s="3">
        <f t="shared" si="8"/>
        <v>0</v>
      </c>
      <c r="B70" t="s">
        <v>143</v>
      </c>
      <c r="C70" t="s">
        <v>157</v>
      </c>
      <c r="D70" t="s">
        <v>19</v>
      </c>
      <c r="E70" t="s">
        <v>63</v>
      </c>
      <c r="F70" t="s">
        <v>81</v>
      </c>
      <c r="G70" t="s">
        <v>11</v>
      </c>
      <c r="H70" t="s">
        <v>24</v>
      </c>
      <c r="J70" s="3">
        <f t="shared" si="1"/>
        <v>0</v>
      </c>
      <c r="K70" s="3">
        <f t="shared" si="2"/>
        <v>1</v>
      </c>
      <c r="L70" s="3">
        <f t="shared" si="3"/>
        <v>0</v>
      </c>
      <c r="M70" s="3">
        <f t="shared" si="4"/>
        <v>0</v>
      </c>
      <c r="N70" s="3">
        <f t="shared" si="5"/>
        <v>1</v>
      </c>
      <c r="O70" s="3">
        <f t="shared" si="6"/>
        <v>0</v>
      </c>
      <c r="P70" s="3">
        <f t="shared" si="7"/>
        <v>0</v>
      </c>
    </row>
    <row r="71" spans="1:16" x14ac:dyDescent="0.25">
      <c r="A71" s="3">
        <f t="shared" si="8"/>
        <v>0</v>
      </c>
      <c r="B71" t="s">
        <v>143</v>
      </c>
      <c r="C71" t="s">
        <v>157</v>
      </c>
      <c r="D71" t="s">
        <v>19</v>
      </c>
      <c r="E71" t="s">
        <v>63</v>
      </c>
      <c r="F71" t="s">
        <v>22</v>
      </c>
      <c r="G71" t="s">
        <v>11</v>
      </c>
      <c r="H71" t="s">
        <v>24</v>
      </c>
      <c r="J71" s="3">
        <f t="shared" si="1"/>
        <v>0</v>
      </c>
      <c r="K71" s="3">
        <f t="shared" si="2"/>
        <v>1</v>
      </c>
      <c r="L71" s="3">
        <f t="shared" si="3"/>
        <v>0</v>
      </c>
      <c r="M71" s="3">
        <f t="shared" si="4"/>
        <v>1</v>
      </c>
      <c r="N71" s="3">
        <f t="shared" si="5"/>
        <v>1</v>
      </c>
      <c r="O71" s="3">
        <f t="shared" si="6"/>
        <v>0</v>
      </c>
      <c r="P71" s="3">
        <f t="shared" si="7"/>
        <v>0</v>
      </c>
    </row>
    <row r="72" spans="1:16" x14ac:dyDescent="0.25">
      <c r="A72" s="3">
        <f t="shared" si="8"/>
        <v>0</v>
      </c>
      <c r="B72" t="s">
        <v>143</v>
      </c>
      <c r="C72" t="s">
        <v>157</v>
      </c>
      <c r="D72" t="s">
        <v>19</v>
      </c>
      <c r="E72" t="s">
        <v>63</v>
      </c>
      <c r="F72" t="s">
        <v>100</v>
      </c>
      <c r="G72" t="s">
        <v>11</v>
      </c>
      <c r="H72" t="s">
        <v>24</v>
      </c>
      <c r="J72" s="3">
        <f t="shared" ref="J72:J116" si="9">IF(C72=$J$6,1,0)</f>
        <v>0</v>
      </c>
      <c r="K72" s="3">
        <f t="shared" ref="K72:K116" si="10">IF(D72=$K$6,1,0)</f>
        <v>1</v>
      </c>
      <c r="L72" s="3">
        <f t="shared" ref="L72:L116" si="11">IF(E72=$L$6,1,0)</f>
        <v>0</v>
      </c>
      <c r="M72" s="3">
        <f t="shared" ref="M72:M116" si="12">IF(F72=$M$6,1,0)</f>
        <v>0</v>
      </c>
      <c r="N72" s="3">
        <f t="shared" ref="N72:N116" si="13">IF(G72=$N$6,1,0)</f>
        <v>1</v>
      </c>
      <c r="O72" s="3">
        <f t="shared" ref="O72:O116" si="14">IF(H72=$O$6,1,0)</f>
        <v>0</v>
      </c>
      <c r="P72" s="3">
        <f t="shared" si="7"/>
        <v>0</v>
      </c>
    </row>
    <row r="73" spans="1:16" x14ac:dyDescent="0.25">
      <c r="A73" s="3">
        <f t="shared" si="8"/>
        <v>0</v>
      </c>
      <c r="B73" t="s">
        <v>143</v>
      </c>
      <c r="C73" t="s">
        <v>157</v>
      </c>
      <c r="D73" t="s">
        <v>19</v>
      </c>
      <c r="E73" t="s">
        <v>63</v>
      </c>
      <c r="F73" t="s">
        <v>117</v>
      </c>
      <c r="G73" t="s">
        <v>11</v>
      </c>
      <c r="H73" t="s">
        <v>24</v>
      </c>
      <c r="J73" s="3">
        <f t="shared" si="9"/>
        <v>0</v>
      </c>
      <c r="K73" s="3">
        <f t="shared" si="10"/>
        <v>1</v>
      </c>
      <c r="L73" s="3">
        <f t="shared" si="11"/>
        <v>0</v>
      </c>
      <c r="M73" s="3">
        <f t="shared" si="12"/>
        <v>0</v>
      </c>
      <c r="N73" s="3">
        <f t="shared" si="13"/>
        <v>1</v>
      </c>
      <c r="O73" s="3">
        <f t="shared" si="14"/>
        <v>0</v>
      </c>
      <c r="P73" s="3">
        <f t="shared" ref="P73:P116" si="15">IF(B73=B74,0,1)</f>
        <v>0</v>
      </c>
    </row>
    <row r="74" spans="1:16" x14ac:dyDescent="0.25">
      <c r="A74" s="3">
        <f t="shared" si="8"/>
        <v>0</v>
      </c>
      <c r="B74" t="s">
        <v>143</v>
      </c>
      <c r="C74" t="s">
        <v>157</v>
      </c>
      <c r="D74" t="s">
        <v>19</v>
      </c>
      <c r="E74" t="s">
        <v>63</v>
      </c>
      <c r="F74" t="s">
        <v>144</v>
      </c>
      <c r="G74" t="s">
        <v>11</v>
      </c>
      <c r="H74" t="s">
        <v>24</v>
      </c>
      <c r="J74" s="3">
        <f t="shared" si="9"/>
        <v>0</v>
      </c>
      <c r="K74" s="3">
        <f t="shared" si="10"/>
        <v>1</v>
      </c>
      <c r="L74" s="3">
        <f t="shared" si="11"/>
        <v>0</v>
      </c>
      <c r="M74" s="3">
        <f t="shared" si="12"/>
        <v>0</v>
      </c>
      <c r="N74" s="3">
        <f t="shared" si="13"/>
        <v>1</v>
      </c>
      <c r="O74" s="3">
        <f t="shared" si="14"/>
        <v>0</v>
      </c>
      <c r="P74" s="3">
        <f t="shared" si="15"/>
        <v>0</v>
      </c>
    </row>
    <row r="75" spans="1:16" x14ac:dyDescent="0.25">
      <c r="A75" s="3">
        <f t="shared" si="8"/>
        <v>0</v>
      </c>
      <c r="B75" t="s">
        <v>143</v>
      </c>
      <c r="C75" t="s">
        <v>157</v>
      </c>
      <c r="D75" t="s">
        <v>19</v>
      </c>
      <c r="E75" t="s">
        <v>63</v>
      </c>
      <c r="F75" t="s">
        <v>147</v>
      </c>
      <c r="G75" t="s">
        <v>11</v>
      </c>
      <c r="H75" t="s">
        <v>24</v>
      </c>
      <c r="J75" s="3">
        <f t="shared" si="9"/>
        <v>0</v>
      </c>
      <c r="K75" s="3">
        <f t="shared" si="10"/>
        <v>1</v>
      </c>
      <c r="L75" s="3">
        <f t="shared" si="11"/>
        <v>0</v>
      </c>
      <c r="M75" s="3">
        <f t="shared" si="12"/>
        <v>0</v>
      </c>
      <c r="N75" s="3">
        <f t="shared" si="13"/>
        <v>1</v>
      </c>
      <c r="O75" s="3">
        <f t="shared" si="14"/>
        <v>0</v>
      </c>
      <c r="P75" s="3">
        <f t="shared" si="15"/>
        <v>0</v>
      </c>
    </row>
    <row r="76" spans="1:16" x14ac:dyDescent="0.25">
      <c r="A76" s="3">
        <f t="shared" ref="A76:A116" si="16">IF(B76=B77,0,1)</f>
        <v>0</v>
      </c>
      <c r="B76" t="s">
        <v>143</v>
      </c>
      <c r="C76" t="s">
        <v>157</v>
      </c>
      <c r="D76" t="s">
        <v>19</v>
      </c>
      <c r="E76" t="s">
        <v>63</v>
      </c>
      <c r="F76" t="s">
        <v>148</v>
      </c>
      <c r="G76" t="s">
        <v>11</v>
      </c>
      <c r="H76" t="s">
        <v>24</v>
      </c>
      <c r="J76" s="3">
        <f t="shared" si="9"/>
        <v>0</v>
      </c>
      <c r="K76" s="3">
        <f t="shared" si="10"/>
        <v>1</v>
      </c>
      <c r="L76" s="3">
        <f t="shared" si="11"/>
        <v>0</v>
      </c>
      <c r="M76" s="3">
        <f t="shared" si="12"/>
        <v>0</v>
      </c>
      <c r="N76" s="3">
        <f t="shared" si="13"/>
        <v>1</v>
      </c>
      <c r="O76" s="3">
        <f t="shared" si="14"/>
        <v>0</v>
      </c>
      <c r="P76" s="3">
        <f t="shared" si="15"/>
        <v>0</v>
      </c>
    </row>
    <row r="77" spans="1:16" x14ac:dyDescent="0.25">
      <c r="A77" s="3">
        <f t="shared" si="16"/>
        <v>1</v>
      </c>
      <c r="B77" t="s">
        <v>143</v>
      </c>
      <c r="C77" t="s">
        <v>157</v>
      </c>
      <c r="D77" t="s">
        <v>19</v>
      </c>
      <c r="E77" t="s">
        <v>63</v>
      </c>
      <c r="F77" t="s">
        <v>149</v>
      </c>
      <c r="G77" t="s">
        <v>11</v>
      </c>
      <c r="H77" t="s">
        <v>24</v>
      </c>
      <c r="J77" s="3">
        <f t="shared" si="9"/>
        <v>0</v>
      </c>
      <c r="K77" s="3">
        <f t="shared" si="10"/>
        <v>1</v>
      </c>
      <c r="L77" s="3">
        <f t="shared" si="11"/>
        <v>0</v>
      </c>
      <c r="M77" s="3">
        <f t="shared" si="12"/>
        <v>0</v>
      </c>
      <c r="N77" s="3">
        <f t="shared" si="13"/>
        <v>1</v>
      </c>
      <c r="O77" s="3">
        <f t="shared" si="14"/>
        <v>0</v>
      </c>
      <c r="P77" s="3">
        <f t="shared" si="15"/>
        <v>1</v>
      </c>
    </row>
    <row r="78" spans="1:16" x14ac:dyDescent="0.25">
      <c r="A78" s="3">
        <f t="shared" si="16"/>
        <v>0</v>
      </c>
      <c r="B78" t="s">
        <v>150</v>
      </c>
      <c r="C78" t="s">
        <v>151</v>
      </c>
      <c r="D78" t="s">
        <v>19</v>
      </c>
      <c r="E78" t="s">
        <v>63</v>
      </c>
      <c r="F78" t="s">
        <v>40</v>
      </c>
      <c r="G78" t="s">
        <v>11</v>
      </c>
      <c r="H78" t="s">
        <v>24</v>
      </c>
      <c r="J78" s="3">
        <f t="shared" si="9"/>
        <v>0</v>
      </c>
      <c r="K78" s="3">
        <f t="shared" si="10"/>
        <v>1</v>
      </c>
      <c r="L78" s="3">
        <f t="shared" si="11"/>
        <v>0</v>
      </c>
      <c r="M78" s="3">
        <f t="shared" si="12"/>
        <v>0</v>
      </c>
      <c r="N78" s="3">
        <f t="shared" si="13"/>
        <v>1</v>
      </c>
      <c r="O78" s="3">
        <f t="shared" si="14"/>
        <v>0</v>
      </c>
      <c r="P78" s="3">
        <f t="shared" si="15"/>
        <v>0</v>
      </c>
    </row>
    <row r="79" spans="1:16" x14ac:dyDescent="0.25">
      <c r="A79" s="3">
        <f t="shared" si="16"/>
        <v>0</v>
      </c>
      <c r="B79" t="s">
        <v>150</v>
      </c>
      <c r="C79" t="s">
        <v>151</v>
      </c>
      <c r="D79" t="s">
        <v>19</v>
      </c>
      <c r="E79" t="s">
        <v>63</v>
      </c>
      <c r="F79" t="s">
        <v>22</v>
      </c>
      <c r="G79" t="s">
        <v>11</v>
      </c>
      <c r="H79" t="s">
        <v>24</v>
      </c>
      <c r="J79" s="3">
        <f t="shared" si="9"/>
        <v>0</v>
      </c>
      <c r="K79" s="3">
        <f t="shared" si="10"/>
        <v>1</v>
      </c>
      <c r="L79" s="3">
        <f t="shared" si="11"/>
        <v>0</v>
      </c>
      <c r="M79" s="3">
        <f t="shared" si="12"/>
        <v>1</v>
      </c>
      <c r="N79" s="3">
        <f t="shared" si="13"/>
        <v>1</v>
      </c>
      <c r="O79" s="3">
        <f t="shared" si="14"/>
        <v>0</v>
      </c>
      <c r="P79" s="3">
        <f t="shared" si="15"/>
        <v>0</v>
      </c>
    </row>
    <row r="80" spans="1:16" x14ac:dyDescent="0.25">
      <c r="A80" s="3">
        <f t="shared" si="16"/>
        <v>0</v>
      </c>
      <c r="B80" t="s">
        <v>150</v>
      </c>
      <c r="C80" t="s">
        <v>151</v>
      </c>
      <c r="D80" t="s">
        <v>19</v>
      </c>
      <c r="E80" t="s">
        <v>63</v>
      </c>
      <c r="F80" t="s">
        <v>82</v>
      </c>
      <c r="G80" t="s">
        <v>11</v>
      </c>
      <c r="H80" t="s">
        <v>24</v>
      </c>
      <c r="J80" s="3">
        <f t="shared" si="9"/>
        <v>0</v>
      </c>
      <c r="K80" s="3">
        <f t="shared" si="10"/>
        <v>1</v>
      </c>
      <c r="L80" s="3">
        <f t="shared" si="11"/>
        <v>0</v>
      </c>
      <c r="M80" s="3">
        <f t="shared" si="12"/>
        <v>0</v>
      </c>
      <c r="N80" s="3">
        <f t="shared" si="13"/>
        <v>1</v>
      </c>
      <c r="O80" s="3">
        <f t="shared" si="14"/>
        <v>0</v>
      </c>
      <c r="P80" s="3">
        <f t="shared" si="15"/>
        <v>0</v>
      </c>
    </row>
    <row r="81" spans="1:16" x14ac:dyDescent="0.25">
      <c r="A81" s="3">
        <f t="shared" si="16"/>
        <v>0</v>
      </c>
      <c r="B81" t="s">
        <v>150</v>
      </c>
      <c r="C81" t="s">
        <v>151</v>
      </c>
      <c r="D81" t="s">
        <v>19</v>
      </c>
      <c r="E81" t="s">
        <v>63</v>
      </c>
      <c r="F81" t="s">
        <v>146</v>
      </c>
      <c r="G81" t="s">
        <v>11</v>
      </c>
      <c r="H81" t="s">
        <v>24</v>
      </c>
      <c r="J81" s="3">
        <f t="shared" si="9"/>
        <v>0</v>
      </c>
      <c r="K81" s="3">
        <f t="shared" si="10"/>
        <v>1</v>
      </c>
      <c r="L81" s="3">
        <f t="shared" si="11"/>
        <v>0</v>
      </c>
      <c r="M81" s="3">
        <f t="shared" si="12"/>
        <v>0</v>
      </c>
      <c r="N81" s="3">
        <f t="shared" si="13"/>
        <v>1</v>
      </c>
      <c r="O81" s="3">
        <f t="shared" si="14"/>
        <v>0</v>
      </c>
      <c r="P81" s="3">
        <f t="shared" si="15"/>
        <v>0</v>
      </c>
    </row>
    <row r="82" spans="1:16" x14ac:dyDescent="0.25">
      <c r="A82" s="3">
        <f t="shared" si="16"/>
        <v>0</v>
      </c>
      <c r="B82" t="s">
        <v>150</v>
      </c>
      <c r="C82" t="s">
        <v>151</v>
      </c>
      <c r="D82" t="s">
        <v>19</v>
      </c>
      <c r="E82" t="s">
        <v>63</v>
      </c>
      <c r="F82" t="s">
        <v>117</v>
      </c>
      <c r="G82" t="s">
        <v>11</v>
      </c>
      <c r="H82" t="s">
        <v>24</v>
      </c>
      <c r="J82" s="3">
        <f t="shared" si="9"/>
        <v>0</v>
      </c>
      <c r="K82" s="3">
        <f t="shared" si="10"/>
        <v>1</v>
      </c>
      <c r="L82" s="3">
        <f t="shared" si="11"/>
        <v>0</v>
      </c>
      <c r="M82" s="3">
        <f t="shared" si="12"/>
        <v>0</v>
      </c>
      <c r="N82" s="3">
        <f t="shared" si="13"/>
        <v>1</v>
      </c>
      <c r="O82" s="3">
        <f t="shared" si="14"/>
        <v>0</v>
      </c>
      <c r="P82" s="3">
        <f t="shared" si="15"/>
        <v>0</v>
      </c>
    </row>
    <row r="83" spans="1:16" x14ac:dyDescent="0.25">
      <c r="A83" s="3">
        <f t="shared" si="16"/>
        <v>0</v>
      </c>
      <c r="B83" t="s">
        <v>150</v>
      </c>
      <c r="C83" t="s">
        <v>151</v>
      </c>
      <c r="D83" t="s">
        <v>19</v>
      </c>
      <c r="E83" t="s">
        <v>63</v>
      </c>
      <c r="F83" t="s">
        <v>81</v>
      </c>
      <c r="G83" t="s">
        <v>11</v>
      </c>
      <c r="H83" t="s">
        <v>24</v>
      </c>
      <c r="J83" s="3">
        <f t="shared" si="9"/>
        <v>0</v>
      </c>
      <c r="K83" s="3">
        <f t="shared" si="10"/>
        <v>1</v>
      </c>
      <c r="L83" s="3">
        <f t="shared" si="11"/>
        <v>0</v>
      </c>
      <c r="M83" s="3">
        <f t="shared" si="12"/>
        <v>0</v>
      </c>
      <c r="N83" s="3">
        <f t="shared" si="13"/>
        <v>1</v>
      </c>
      <c r="O83" s="3">
        <f t="shared" si="14"/>
        <v>0</v>
      </c>
      <c r="P83" s="3">
        <f t="shared" si="15"/>
        <v>0</v>
      </c>
    </row>
    <row r="84" spans="1:16" x14ac:dyDescent="0.25">
      <c r="A84" s="3">
        <f t="shared" si="16"/>
        <v>0</v>
      </c>
      <c r="B84" t="s">
        <v>150</v>
      </c>
      <c r="C84" t="s">
        <v>151</v>
      </c>
      <c r="D84" t="s">
        <v>19</v>
      </c>
      <c r="E84" t="s">
        <v>63</v>
      </c>
      <c r="F84" t="s">
        <v>152</v>
      </c>
      <c r="G84" t="s">
        <v>11</v>
      </c>
      <c r="H84" t="s">
        <v>24</v>
      </c>
      <c r="J84" s="3">
        <f t="shared" si="9"/>
        <v>0</v>
      </c>
      <c r="K84" s="3">
        <f t="shared" si="10"/>
        <v>1</v>
      </c>
      <c r="L84" s="3">
        <f t="shared" si="11"/>
        <v>0</v>
      </c>
      <c r="M84" s="3">
        <f t="shared" si="12"/>
        <v>0</v>
      </c>
      <c r="N84" s="3">
        <f t="shared" si="13"/>
        <v>1</v>
      </c>
      <c r="O84" s="3">
        <f t="shared" si="14"/>
        <v>0</v>
      </c>
      <c r="P84" s="3">
        <f t="shared" si="15"/>
        <v>0</v>
      </c>
    </row>
    <row r="85" spans="1:16" x14ac:dyDescent="0.25">
      <c r="A85" s="3">
        <f t="shared" si="16"/>
        <v>0</v>
      </c>
      <c r="B85" t="s">
        <v>150</v>
      </c>
      <c r="C85" t="s">
        <v>151</v>
      </c>
      <c r="D85" t="s">
        <v>19</v>
      </c>
      <c r="E85" t="s">
        <v>63</v>
      </c>
      <c r="F85" t="s">
        <v>144</v>
      </c>
      <c r="G85" t="s">
        <v>11</v>
      </c>
      <c r="H85" t="s">
        <v>24</v>
      </c>
      <c r="J85" s="3">
        <f t="shared" si="9"/>
        <v>0</v>
      </c>
      <c r="K85" s="3">
        <f t="shared" si="10"/>
        <v>1</v>
      </c>
      <c r="L85" s="3">
        <f t="shared" si="11"/>
        <v>0</v>
      </c>
      <c r="M85" s="3">
        <f t="shared" si="12"/>
        <v>0</v>
      </c>
      <c r="N85" s="3">
        <f t="shared" si="13"/>
        <v>1</v>
      </c>
      <c r="O85" s="3">
        <f t="shared" si="14"/>
        <v>0</v>
      </c>
      <c r="P85" s="3">
        <f t="shared" si="15"/>
        <v>0</v>
      </c>
    </row>
    <row r="86" spans="1:16" x14ac:dyDescent="0.25">
      <c r="A86" s="3">
        <f t="shared" si="16"/>
        <v>0</v>
      </c>
      <c r="B86" t="s">
        <v>150</v>
      </c>
      <c r="C86" t="s">
        <v>151</v>
      </c>
      <c r="D86" t="s">
        <v>19</v>
      </c>
      <c r="E86" t="s">
        <v>63</v>
      </c>
      <c r="F86" t="s">
        <v>15</v>
      </c>
      <c r="G86" t="s">
        <v>11</v>
      </c>
      <c r="H86" t="s">
        <v>24</v>
      </c>
      <c r="J86" s="3">
        <f t="shared" si="9"/>
        <v>0</v>
      </c>
      <c r="K86" s="3">
        <f t="shared" si="10"/>
        <v>1</v>
      </c>
      <c r="L86" s="3">
        <f t="shared" si="11"/>
        <v>0</v>
      </c>
      <c r="M86" s="3">
        <f t="shared" si="12"/>
        <v>0</v>
      </c>
      <c r="N86" s="3">
        <f t="shared" si="13"/>
        <v>1</v>
      </c>
      <c r="O86" s="3">
        <f t="shared" si="14"/>
        <v>0</v>
      </c>
      <c r="P86" s="3">
        <f t="shared" si="15"/>
        <v>0</v>
      </c>
    </row>
    <row r="87" spans="1:16" x14ac:dyDescent="0.25">
      <c r="A87" s="3">
        <f t="shared" si="16"/>
        <v>0</v>
      </c>
      <c r="B87" t="s">
        <v>150</v>
      </c>
      <c r="C87" t="s">
        <v>151</v>
      </c>
      <c r="D87" t="s">
        <v>19</v>
      </c>
      <c r="E87" t="s">
        <v>63</v>
      </c>
      <c r="F87" t="s">
        <v>153</v>
      </c>
      <c r="G87" t="s">
        <v>11</v>
      </c>
      <c r="H87" t="s">
        <v>24</v>
      </c>
      <c r="J87" s="3">
        <f t="shared" si="9"/>
        <v>0</v>
      </c>
      <c r="K87" s="3">
        <f t="shared" si="10"/>
        <v>1</v>
      </c>
      <c r="L87" s="3">
        <f t="shared" si="11"/>
        <v>0</v>
      </c>
      <c r="M87" s="3">
        <f t="shared" si="12"/>
        <v>0</v>
      </c>
      <c r="N87" s="3">
        <f t="shared" si="13"/>
        <v>1</v>
      </c>
      <c r="O87" s="3">
        <f t="shared" si="14"/>
        <v>0</v>
      </c>
      <c r="P87" s="3">
        <f t="shared" si="15"/>
        <v>0</v>
      </c>
    </row>
    <row r="88" spans="1:16" x14ac:dyDescent="0.25">
      <c r="A88" s="3">
        <f t="shared" si="16"/>
        <v>1</v>
      </c>
      <c r="B88" t="s">
        <v>150</v>
      </c>
      <c r="C88" t="s">
        <v>151</v>
      </c>
      <c r="D88" t="s">
        <v>19</v>
      </c>
      <c r="E88" t="s">
        <v>63</v>
      </c>
      <c r="F88" t="s">
        <v>49</v>
      </c>
      <c r="G88" t="s">
        <v>11</v>
      </c>
      <c r="H88" t="s">
        <v>24</v>
      </c>
      <c r="J88" s="3">
        <f t="shared" si="9"/>
        <v>0</v>
      </c>
      <c r="K88" s="3">
        <f t="shared" si="10"/>
        <v>1</v>
      </c>
      <c r="L88" s="3">
        <f t="shared" si="11"/>
        <v>0</v>
      </c>
      <c r="M88" s="3">
        <f t="shared" si="12"/>
        <v>0</v>
      </c>
      <c r="N88" s="3">
        <f t="shared" si="13"/>
        <v>1</v>
      </c>
      <c r="O88" s="3">
        <f t="shared" si="14"/>
        <v>0</v>
      </c>
      <c r="P88" s="3">
        <f t="shared" si="15"/>
        <v>1</v>
      </c>
    </row>
    <row r="89" spans="1:16" x14ac:dyDescent="0.25">
      <c r="A89" s="3">
        <f t="shared" si="16"/>
        <v>0</v>
      </c>
      <c r="B89" t="s">
        <v>155</v>
      </c>
      <c r="C89" t="s">
        <v>156</v>
      </c>
      <c r="D89" t="s">
        <v>19</v>
      </c>
      <c r="E89" t="s">
        <v>63</v>
      </c>
      <c r="F89" t="s">
        <v>106</v>
      </c>
      <c r="G89" t="s">
        <v>11</v>
      </c>
      <c r="H89" t="s">
        <v>24</v>
      </c>
      <c r="J89" s="3">
        <f t="shared" si="9"/>
        <v>0</v>
      </c>
      <c r="K89" s="3">
        <f t="shared" si="10"/>
        <v>1</v>
      </c>
      <c r="L89" s="3">
        <f t="shared" si="11"/>
        <v>0</v>
      </c>
      <c r="M89" s="3">
        <f t="shared" si="12"/>
        <v>0</v>
      </c>
      <c r="N89" s="3">
        <f t="shared" si="13"/>
        <v>1</v>
      </c>
      <c r="O89" s="3">
        <f t="shared" si="14"/>
        <v>0</v>
      </c>
      <c r="P89" s="3">
        <f t="shared" si="15"/>
        <v>0</v>
      </c>
    </row>
    <row r="90" spans="1:16" x14ac:dyDescent="0.25">
      <c r="A90" s="3">
        <f t="shared" si="16"/>
        <v>0</v>
      </c>
      <c r="B90" t="s">
        <v>155</v>
      </c>
      <c r="C90" t="s">
        <v>156</v>
      </c>
      <c r="D90" t="s">
        <v>19</v>
      </c>
      <c r="E90" t="s">
        <v>63</v>
      </c>
      <c r="F90" t="s">
        <v>126</v>
      </c>
      <c r="G90" t="s">
        <v>11</v>
      </c>
      <c r="H90" t="s">
        <v>24</v>
      </c>
      <c r="J90" s="3">
        <f t="shared" si="9"/>
        <v>0</v>
      </c>
      <c r="K90" s="3">
        <f t="shared" si="10"/>
        <v>1</v>
      </c>
      <c r="L90" s="3">
        <f t="shared" si="11"/>
        <v>0</v>
      </c>
      <c r="M90" s="3">
        <f t="shared" si="12"/>
        <v>0</v>
      </c>
      <c r="N90" s="3">
        <f t="shared" si="13"/>
        <v>1</v>
      </c>
      <c r="O90" s="3">
        <f t="shared" si="14"/>
        <v>0</v>
      </c>
      <c r="P90" s="3">
        <f t="shared" si="15"/>
        <v>0</v>
      </c>
    </row>
    <row r="91" spans="1:16" x14ac:dyDescent="0.25">
      <c r="A91" s="3">
        <f t="shared" si="16"/>
        <v>0</v>
      </c>
      <c r="B91" t="s">
        <v>155</v>
      </c>
      <c r="C91" t="s">
        <v>156</v>
      </c>
      <c r="D91" t="s">
        <v>19</v>
      </c>
      <c r="E91" t="s">
        <v>63</v>
      </c>
      <c r="F91" t="s">
        <v>70</v>
      </c>
      <c r="G91" t="s">
        <v>11</v>
      </c>
      <c r="H91" t="s">
        <v>24</v>
      </c>
      <c r="J91" s="3">
        <f t="shared" si="9"/>
        <v>0</v>
      </c>
      <c r="K91" s="3">
        <f t="shared" si="10"/>
        <v>1</v>
      </c>
      <c r="L91" s="3">
        <f t="shared" si="11"/>
        <v>0</v>
      </c>
      <c r="M91" s="3">
        <f t="shared" si="12"/>
        <v>0</v>
      </c>
      <c r="N91" s="3">
        <f t="shared" si="13"/>
        <v>1</v>
      </c>
      <c r="O91" s="3">
        <f t="shared" si="14"/>
        <v>0</v>
      </c>
      <c r="P91" s="3">
        <f t="shared" si="15"/>
        <v>0</v>
      </c>
    </row>
    <row r="92" spans="1:16" x14ac:dyDescent="0.25">
      <c r="A92" s="3">
        <f t="shared" si="16"/>
        <v>0</v>
      </c>
      <c r="B92" t="s">
        <v>155</v>
      </c>
      <c r="C92" t="s">
        <v>156</v>
      </c>
      <c r="D92" t="s">
        <v>19</v>
      </c>
      <c r="E92" t="s">
        <v>63</v>
      </c>
      <c r="F92" t="s">
        <v>158</v>
      </c>
      <c r="G92" t="s">
        <v>11</v>
      </c>
      <c r="H92" t="s">
        <v>24</v>
      </c>
      <c r="J92" s="3">
        <f t="shared" si="9"/>
        <v>0</v>
      </c>
      <c r="K92" s="3">
        <f t="shared" si="10"/>
        <v>1</v>
      </c>
      <c r="L92" s="3">
        <f t="shared" si="11"/>
        <v>0</v>
      </c>
      <c r="M92" s="3">
        <f t="shared" si="12"/>
        <v>0</v>
      </c>
      <c r="N92" s="3">
        <f t="shared" si="13"/>
        <v>1</v>
      </c>
      <c r="O92" s="3">
        <f t="shared" si="14"/>
        <v>0</v>
      </c>
      <c r="P92" s="3">
        <f t="shared" si="15"/>
        <v>0</v>
      </c>
    </row>
    <row r="93" spans="1:16" x14ac:dyDescent="0.25">
      <c r="A93" s="3">
        <f t="shared" si="16"/>
        <v>1</v>
      </c>
      <c r="B93" t="s">
        <v>155</v>
      </c>
      <c r="C93" t="s">
        <v>156</v>
      </c>
      <c r="D93" t="s">
        <v>19</v>
      </c>
      <c r="E93" t="s">
        <v>63</v>
      </c>
      <c r="F93" t="s">
        <v>144</v>
      </c>
      <c r="G93" t="s">
        <v>11</v>
      </c>
      <c r="H93" t="s">
        <v>24</v>
      </c>
      <c r="J93" s="3">
        <f t="shared" si="9"/>
        <v>0</v>
      </c>
      <c r="K93" s="3">
        <f t="shared" si="10"/>
        <v>1</v>
      </c>
      <c r="L93" s="3">
        <f t="shared" si="11"/>
        <v>0</v>
      </c>
      <c r="M93" s="3">
        <f t="shared" si="12"/>
        <v>0</v>
      </c>
      <c r="N93" s="3">
        <f t="shared" si="13"/>
        <v>1</v>
      </c>
      <c r="O93" s="3">
        <f t="shared" si="14"/>
        <v>0</v>
      </c>
      <c r="P93" s="3">
        <f t="shared" si="15"/>
        <v>1</v>
      </c>
    </row>
    <row r="94" spans="1:16" x14ac:dyDescent="0.25">
      <c r="A94" s="3">
        <f t="shared" si="16"/>
        <v>0</v>
      </c>
      <c r="B94" t="s">
        <v>160</v>
      </c>
      <c r="C94" t="s">
        <v>161</v>
      </c>
      <c r="D94" t="s">
        <v>19</v>
      </c>
      <c r="E94" t="s">
        <v>29</v>
      </c>
      <c r="F94" t="s">
        <v>126</v>
      </c>
      <c r="G94" t="s">
        <v>11</v>
      </c>
      <c r="H94" t="s">
        <v>24</v>
      </c>
      <c r="J94" s="3">
        <f t="shared" si="9"/>
        <v>0</v>
      </c>
      <c r="K94" s="3">
        <f t="shared" si="10"/>
        <v>1</v>
      </c>
      <c r="L94" s="3">
        <f t="shared" si="11"/>
        <v>1</v>
      </c>
      <c r="M94" s="3">
        <f t="shared" si="12"/>
        <v>0</v>
      </c>
      <c r="N94" s="3">
        <f t="shared" si="13"/>
        <v>1</v>
      </c>
      <c r="O94" s="3">
        <f t="shared" si="14"/>
        <v>0</v>
      </c>
      <c r="P94" s="3">
        <f t="shared" si="15"/>
        <v>0</v>
      </c>
    </row>
    <row r="95" spans="1:16" x14ac:dyDescent="0.25">
      <c r="A95" s="3">
        <f t="shared" si="16"/>
        <v>0</v>
      </c>
      <c r="B95" t="s">
        <v>160</v>
      </c>
      <c r="C95" t="s">
        <v>161</v>
      </c>
      <c r="D95" t="s">
        <v>19</v>
      </c>
      <c r="E95" t="s">
        <v>29</v>
      </c>
      <c r="F95" t="s">
        <v>162</v>
      </c>
      <c r="G95" t="s">
        <v>11</v>
      </c>
      <c r="H95" t="s">
        <v>24</v>
      </c>
      <c r="J95" s="3">
        <f t="shared" si="9"/>
        <v>0</v>
      </c>
      <c r="K95" s="3">
        <f t="shared" si="10"/>
        <v>1</v>
      </c>
      <c r="L95" s="3">
        <f t="shared" si="11"/>
        <v>1</v>
      </c>
      <c r="M95" s="3">
        <f t="shared" si="12"/>
        <v>0</v>
      </c>
      <c r="N95" s="3">
        <f t="shared" si="13"/>
        <v>1</v>
      </c>
      <c r="O95" s="3">
        <f t="shared" si="14"/>
        <v>0</v>
      </c>
      <c r="P95" s="3">
        <f t="shared" si="15"/>
        <v>0</v>
      </c>
    </row>
    <row r="96" spans="1:16" x14ac:dyDescent="0.25">
      <c r="A96" s="3">
        <f t="shared" si="16"/>
        <v>0</v>
      </c>
      <c r="B96" t="s">
        <v>160</v>
      </c>
      <c r="C96" t="s">
        <v>161</v>
      </c>
      <c r="D96" t="s">
        <v>19</v>
      </c>
      <c r="E96" t="s">
        <v>29</v>
      </c>
      <c r="F96" t="s">
        <v>163</v>
      </c>
      <c r="G96" t="s">
        <v>11</v>
      </c>
      <c r="H96" t="s">
        <v>24</v>
      </c>
      <c r="J96" s="3">
        <f t="shared" si="9"/>
        <v>0</v>
      </c>
      <c r="K96" s="3">
        <f t="shared" si="10"/>
        <v>1</v>
      </c>
      <c r="L96" s="3">
        <f t="shared" si="11"/>
        <v>1</v>
      </c>
      <c r="M96" s="3">
        <f t="shared" si="12"/>
        <v>0</v>
      </c>
      <c r="N96" s="3">
        <f t="shared" si="13"/>
        <v>1</v>
      </c>
      <c r="O96" s="3">
        <f t="shared" si="14"/>
        <v>0</v>
      </c>
      <c r="P96" s="3">
        <f t="shared" si="15"/>
        <v>0</v>
      </c>
    </row>
    <row r="97" spans="1:16" x14ac:dyDescent="0.25">
      <c r="A97" s="3">
        <f t="shared" si="16"/>
        <v>0</v>
      </c>
      <c r="B97" t="s">
        <v>160</v>
      </c>
      <c r="C97" t="s">
        <v>161</v>
      </c>
      <c r="D97" t="s">
        <v>19</v>
      </c>
      <c r="E97" t="s">
        <v>29</v>
      </c>
      <c r="F97" t="s">
        <v>106</v>
      </c>
      <c r="G97" t="s">
        <v>11</v>
      </c>
      <c r="H97" t="s">
        <v>24</v>
      </c>
      <c r="J97" s="3">
        <f t="shared" si="9"/>
        <v>0</v>
      </c>
      <c r="K97" s="3">
        <f t="shared" si="10"/>
        <v>1</v>
      </c>
      <c r="L97" s="3">
        <f t="shared" si="11"/>
        <v>1</v>
      </c>
      <c r="M97" s="3">
        <f t="shared" si="12"/>
        <v>0</v>
      </c>
      <c r="N97" s="3">
        <f t="shared" si="13"/>
        <v>1</v>
      </c>
      <c r="O97" s="3">
        <f t="shared" si="14"/>
        <v>0</v>
      </c>
      <c r="P97" s="3">
        <f t="shared" si="15"/>
        <v>0</v>
      </c>
    </row>
    <row r="98" spans="1:16" x14ac:dyDescent="0.25">
      <c r="A98" s="3">
        <f t="shared" si="16"/>
        <v>0</v>
      </c>
      <c r="B98" t="s">
        <v>160</v>
      </c>
      <c r="C98" t="s">
        <v>161</v>
      </c>
      <c r="D98" t="s">
        <v>19</v>
      </c>
      <c r="E98" t="s">
        <v>29</v>
      </c>
      <c r="F98" t="s">
        <v>140</v>
      </c>
      <c r="G98" t="s">
        <v>11</v>
      </c>
      <c r="H98" t="s">
        <v>24</v>
      </c>
      <c r="J98" s="3">
        <f t="shared" si="9"/>
        <v>0</v>
      </c>
      <c r="K98" s="3">
        <f t="shared" si="10"/>
        <v>1</v>
      </c>
      <c r="L98" s="3">
        <f t="shared" si="11"/>
        <v>1</v>
      </c>
      <c r="M98" s="3">
        <f t="shared" si="12"/>
        <v>0</v>
      </c>
      <c r="N98" s="3">
        <f t="shared" si="13"/>
        <v>1</v>
      </c>
      <c r="O98" s="3">
        <f t="shared" si="14"/>
        <v>0</v>
      </c>
      <c r="P98" s="3">
        <f t="shared" si="15"/>
        <v>0</v>
      </c>
    </row>
    <row r="99" spans="1:16" x14ac:dyDescent="0.25">
      <c r="A99" s="3">
        <f t="shared" si="16"/>
        <v>0</v>
      </c>
      <c r="B99" t="s">
        <v>160</v>
      </c>
      <c r="C99" t="s">
        <v>161</v>
      </c>
      <c r="D99" t="s">
        <v>19</v>
      </c>
      <c r="E99" t="s">
        <v>29</v>
      </c>
      <c r="F99" t="s">
        <v>73</v>
      </c>
      <c r="G99" t="s">
        <v>11</v>
      </c>
      <c r="H99" t="s">
        <v>24</v>
      </c>
      <c r="J99" s="3">
        <f t="shared" si="9"/>
        <v>0</v>
      </c>
      <c r="K99" s="3">
        <f t="shared" si="10"/>
        <v>1</v>
      </c>
      <c r="L99" s="3">
        <f t="shared" si="11"/>
        <v>1</v>
      </c>
      <c r="M99" s="3">
        <f t="shared" si="12"/>
        <v>0</v>
      </c>
      <c r="N99" s="3">
        <f t="shared" si="13"/>
        <v>1</v>
      </c>
      <c r="O99" s="3">
        <f t="shared" si="14"/>
        <v>0</v>
      </c>
      <c r="P99" s="3">
        <f t="shared" si="15"/>
        <v>0</v>
      </c>
    </row>
    <row r="100" spans="1:16" x14ac:dyDescent="0.25">
      <c r="A100" s="3">
        <f t="shared" si="16"/>
        <v>1</v>
      </c>
      <c r="B100" t="s">
        <v>160</v>
      </c>
      <c r="C100" t="s">
        <v>161</v>
      </c>
      <c r="D100" t="s">
        <v>19</v>
      </c>
      <c r="E100" t="s">
        <v>29</v>
      </c>
      <c r="F100" t="s">
        <v>167</v>
      </c>
      <c r="G100" t="s">
        <v>11</v>
      </c>
      <c r="H100" t="s">
        <v>24</v>
      </c>
      <c r="J100" s="3">
        <f t="shared" si="9"/>
        <v>0</v>
      </c>
      <c r="K100" s="3">
        <f t="shared" si="10"/>
        <v>1</v>
      </c>
      <c r="L100" s="3">
        <f t="shared" si="11"/>
        <v>1</v>
      </c>
      <c r="M100" s="3">
        <f t="shared" si="12"/>
        <v>0</v>
      </c>
      <c r="N100" s="3">
        <f t="shared" si="13"/>
        <v>1</v>
      </c>
      <c r="O100" s="3">
        <f t="shared" si="14"/>
        <v>0</v>
      </c>
      <c r="P100" s="3">
        <f t="shared" si="15"/>
        <v>1</v>
      </c>
    </row>
    <row r="101" spans="1:16" x14ac:dyDescent="0.25">
      <c r="A101" s="3">
        <f t="shared" si="16"/>
        <v>0</v>
      </c>
      <c r="B101" t="s">
        <v>165</v>
      </c>
      <c r="C101" t="s">
        <v>166</v>
      </c>
      <c r="D101" t="s">
        <v>19</v>
      </c>
      <c r="E101" t="s">
        <v>29</v>
      </c>
      <c r="F101" t="s">
        <v>126</v>
      </c>
      <c r="G101" t="s">
        <v>11</v>
      </c>
      <c r="H101" t="s">
        <v>24</v>
      </c>
      <c r="J101" s="3">
        <f t="shared" si="9"/>
        <v>0</v>
      </c>
      <c r="K101" s="3">
        <f t="shared" si="10"/>
        <v>1</v>
      </c>
      <c r="L101" s="3">
        <f t="shared" si="11"/>
        <v>1</v>
      </c>
      <c r="M101" s="3">
        <f t="shared" si="12"/>
        <v>0</v>
      </c>
      <c r="N101" s="3">
        <f t="shared" si="13"/>
        <v>1</v>
      </c>
      <c r="O101" s="3">
        <f t="shared" si="14"/>
        <v>0</v>
      </c>
      <c r="P101" s="3">
        <f t="shared" si="15"/>
        <v>0</v>
      </c>
    </row>
    <row r="102" spans="1:16" x14ac:dyDescent="0.25">
      <c r="A102" s="3">
        <f t="shared" si="16"/>
        <v>0</v>
      </c>
      <c r="B102" t="s">
        <v>165</v>
      </c>
      <c r="C102" t="s">
        <v>166</v>
      </c>
      <c r="D102" t="s">
        <v>19</v>
      </c>
      <c r="E102" t="s">
        <v>29</v>
      </c>
      <c r="F102" t="s">
        <v>49</v>
      </c>
      <c r="G102" t="s">
        <v>11</v>
      </c>
      <c r="H102" t="s">
        <v>24</v>
      </c>
      <c r="J102" s="3">
        <f t="shared" si="9"/>
        <v>0</v>
      </c>
      <c r="K102" s="3">
        <f t="shared" si="10"/>
        <v>1</v>
      </c>
      <c r="L102" s="3">
        <f t="shared" si="11"/>
        <v>1</v>
      </c>
      <c r="M102" s="3">
        <f t="shared" si="12"/>
        <v>0</v>
      </c>
      <c r="N102" s="3">
        <f t="shared" si="13"/>
        <v>1</v>
      </c>
      <c r="O102" s="3">
        <f t="shared" si="14"/>
        <v>0</v>
      </c>
      <c r="P102" s="3">
        <f t="shared" si="15"/>
        <v>0</v>
      </c>
    </row>
    <row r="103" spans="1:16" x14ac:dyDescent="0.25">
      <c r="A103" s="3">
        <f t="shared" si="16"/>
        <v>0</v>
      </c>
      <c r="B103" t="s">
        <v>165</v>
      </c>
      <c r="C103" t="s">
        <v>166</v>
      </c>
      <c r="D103" t="s">
        <v>19</v>
      </c>
      <c r="E103" t="s">
        <v>29</v>
      </c>
      <c r="F103" t="s">
        <v>73</v>
      </c>
      <c r="G103" t="s">
        <v>11</v>
      </c>
      <c r="H103" t="s">
        <v>24</v>
      </c>
      <c r="J103" s="3">
        <f t="shared" si="9"/>
        <v>0</v>
      </c>
      <c r="K103" s="3">
        <f t="shared" si="10"/>
        <v>1</v>
      </c>
      <c r="L103" s="3">
        <f t="shared" si="11"/>
        <v>1</v>
      </c>
      <c r="M103" s="3">
        <f t="shared" si="12"/>
        <v>0</v>
      </c>
      <c r="N103" s="3">
        <f t="shared" si="13"/>
        <v>1</v>
      </c>
      <c r="O103" s="3">
        <f t="shared" si="14"/>
        <v>0</v>
      </c>
      <c r="P103" s="3">
        <f t="shared" si="15"/>
        <v>0</v>
      </c>
    </row>
    <row r="104" spans="1:16" x14ac:dyDescent="0.25">
      <c r="A104" s="3">
        <f t="shared" si="16"/>
        <v>0</v>
      </c>
      <c r="B104" t="s">
        <v>165</v>
      </c>
      <c r="C104" t="s">
        <v>166</v>
      </c>
      <c r="D104" t="s">
        <v>19</v>
      </c>
      <c r="E104" t="s">
        <v>29</v>
      </c>
      <c r="F104" t="s">
        <v>22</v>
      </c>
      <c r="G104" t="s">
        <v>11</v>
      </c>
      <c r="H104" t="s">
        <v>24</v>
      </c>
      <c r="J104" s="3">
        <f t="shared" si="9"/>
        <v>0</v>
      </c>
      <c r="K104" s="3">
        <f t="shared" si="10"/>
        <v>1</v>
      </c>
      <c r="L104" s="3">
        <f t="shared" si="11"/>
        <v>1</v>
      </c>
      <c r="M104" s="3">
        <f t="shared" si="12"/>
        <v>1</v>
      </c>
      <c r="N104" s="3">
        <f t="shared" si="13"/>
        <v>1</v>
      </c>
      <c r="O104" s="3">
        <f t="shared" si="14"/>
        <v>0</v>
      </c>
      <c r="P104" s="3">
        <f t="shared" si="15"/>
        <v>0</v>
      </c>
    </row>
    <row r="105" spans="1:16" x14ac:dyDescent="0.25">
      <c r="A105" s="3">
        <f t="shared" si="16"/>
        <v>0</v>
      </c>
      <c r="B105" t="s">
        <v>165</v>
      </c>
      <c r="C105" t="s">
        <v>166</v>
      </c>
      <c r="D105" t="s">
        <v>19</v>
      </c>
      <c r="E105" t="s">
        <v>29</v>
      </c>
      <c r="F105" t="s">
        <v>140</v>
      </c>
      <c r="G105" t="s">
        <v>11</v>
      </c>
      <c r="H105" t="s">
        <v>24</v>
      </c>
      <c r="J105" s="3">
        <f t="shared" si="9"/>
        <v>0</v>
      </c>
      <c r="K105" s="3">
        <f t="shared" si="10"/>
        <v>1</v>
      </c>
      <c r="L105" s="3">
        <f t="shared" si="11"/>
        <v>1</v>
      </c>
      <c r="M105" s="3">
        <f t="shared" si="12"/>
        <v>0</v>
      </c>
      <c r="N105" s="3">
        <f t="shared" si="13"/>
        <v>1</v>
      </c>
      <c r="O105" s="3">
        <f t="shared" si="14"/>
        <v>0</v>
      </c>
      <c r="P105" s="3">
        <f t="shared" si="15"/>
        <v>0</v>
      </c>
    </row>
    <row r="106" spans="1:16" x14ac:dyDescent="0.25">
      <c r="A106" s="3">
        <f t="shared" si="16"/>
        <v>0</v>
      </c>
      <c r="B106" t="s">
        <v>165</v>
      </c>
      <c r="C106" t="s">
        <v>166</v>
      </c>
      <c r="D106" t="s">
        <v>19</v>
      </c>
      <c r="E106" t="s">
        <v>29</v>
      </c>
      <c r="F106" t="s">
        <v>167</v>
      </c>
      <c r="G106" t="s">
        <v>11</v>
      </c>
      <c r="H106" t="s">
        <v>24</v>
      </c>
      <c r="J106" s="3">
        <f t="shared" si="9"/>
        <v>0</v>
      </c>
      <c r="K106" s="3">
        <f t="shared" si="10"/>
        <v>1</v>
      </c>
      <c r="L106" s="3">
        <f t="shared" si="11"/>
        <v>1</v>
      </c>
      <c r="M106" s="3">
        <f t="shared" si="12"/>
        <v>0</v>
      </c>
      <c r="N106" s="3">
        <f t="shared" si="13"/>
        <v>1</v>
      </c>
      <c r="O106" s="3">
        <f t="shared" si="14"/>
        <v>0</v>
      </c>
      <c r="P106" s="3">
        <f t="shared" si="15"/>
        <v>0</v>
      </c>
    </row>
    <row r="107" spans="1:16" x14ac:dyDescent="0.25">
      <c r="A107" s="3">
        <f t="shared" si="16"/>
        <v>1</v>
      </c>
      <c r="B107" t="s">
        <v>165</v>
      </c>
      <c r="C107" t="s">
        <v>166</v>
      </c>
      <c r="D107" t="s">
        <v>19</v>
      </c>
      <c r="E107" t="s">
        <v>29</v>
      </c>
      <c r="F107" t="s">
        <v>70</v>
      </c>
      <c r="G107" t="s">
        <v>11</v>
      </c>
      <c r="H107" t="s">
        <v>24</v>
      </c>
      <c r="J107" s="3">
        <f t="shared" si="9"/>
        <v>0</v>
      </c>
      <c r="K107" s="3">
        <f t="shared" si="10"/>
        <v>1</v>
      </c>
      <c r="L107" s="3">
        <f t="shared" si="11"/>
        <v>1</v>
      </c>
      <c r="M107" s="3">
        <f t="shared" si="12"/>
        <v>0</v>
      </c>
      <c r="N107" s="3">
        <f t="shared" si="13"/>
        <v>1</v>
      </c>
      <c r="O107" s="3">
        <f t="shared" si="14"/>
        <v>0</v>
      </c>
      <c r="P107" s="3">
        <f t="shared" si="15"/>
        <v>1</v>
      </c>
    </row>
    <row r="108" spans="1:16" x14ac:dyDescent="0.25">
      <c r="A108" s="3">
        <f t="shared" si="16"/>
        <v>0</v>
      </c>
      <c r="B108" t="s">
        <v>169</v>
      </c>
      <c r="C108" t="s">
        <v>133</v>
      </c>
      <c r="D108" t="s">
        <v>28</v>
      </c>
      <c r="E108" t="s">
        <v>29</v>
      </c>
      <c r="F108" t="s">
        <v>70</v>
      </c>
      <c r="G108" t="s">
        <v>134</v>
      </c>
      <c r="H108" t="s">
        <v>24</v>
      </c>
      <c r="J108" s="3">
        <f t="shared" si="9"/>
        <v>0</v>
      </c>
      <c r="K108" s="3">
        <f t="shared" si="10"/>
        <v>1</v>
      </c>
      <c r="L108" s="3">
        <f t="shared" si="11"/>
        <v>1</v>
      </c>
      <c r="M108" s="3">
        <f t="shared" si="12"/>
        <v>0</v>
      </c>
      <c r="N108" s="3">
        <f t="shared" si="13"/>
        <v>0</v>
      </c>
      <c r="O108" s="3">
        <f t="shared" si="14"/>
        <v>0</v>
      </c>
      <c r="P108" s="3">
        <f t="shared" si="15"/>
        <v>0</v>
      </c>
    </row>
    <row r="109" spans="1:16" x14ac:dyDescent="0.25">
      <c r="A109" s="3">
        <f t="shared" si="16"/>
        <v>1</v>
      </c>
      <c r="B109" t="s">
        <v>169</v>
      </c>
      <c r="C109" t="s">
        <v>133</v>
      </c>
      <c r="D109" t="s">
        <v>28</v>
      </c>
      <c r="E109" t="s">
        <v>29</v>
      </c>
      <c r="F109" t="s">
        <v>126</v>
      </c>
      <c r="G109" t="s">
        <v>134</v>
      </c>
      <c r="H109" t="s">
        <v>24</v>
      </c>
      <c r="J109" s="3">
        <f t="shared" si="9"/>
        <v>0</v>
      </c>
      <c r="K109" s="3">
        <f t="shared" si="10"/>
        <v>1</v>
      </c>
      <c r="L109" s="3">
        <f t="shared" si="11"/>
        <v>1</v>
      </c>
      <c r="M109" s="3">
        <f t="shared" si="12"/>
        <v>0</v>
      </c>
      <c r="N109" s="3">
        <f t="shared" si="13"/>
        <v>0</v>
      </c>
      <c r="O109" s="3">
        <f t="shared" si="14"/>
        <v>0</v>
      </c>
      <c r="P109" s="3">
        <f t="shared" si="15"/>
        <v>1</v>
      </c>
    </row>
    <row r="110" spans="1:16" x14ac:dyDescent="0.25">
      <c r="A110" s="3">
        <f t="shared" si="16"/>
        <v>0</v>
      </c>
      <c r="B110" t="s">
        <v>171</v>
      </c>
      <c r="C110" t="s">
        <v>172</v>
      </c>
      <c r="D110" t="s">
        <v>19</v>
      </c>
      <c r="E110" t="s">
        <v>29</v>
      </c>
      <c r="F110" t="s">
        <v>140</v>
      </c>
      <c r="G110" t="s">
        <v>134</v>
      </c>
      <c r="H110" t="s">
        <v>24</v>
      </c>
      <c r="J110" s="3">
        <f t="shared" si="9"/>
        <v>0</v>
      </c>
      <c r="K110" s="3">
        <f t="shared" si="10"/>
        <v>1</v>
      </c>
      <c r="L110" s="3">
        <f t="shared" si="11"/>
        <v>1</v>
      </c>
      <c r="M110" s="3">
        <f t="shared" si="12"/>
        <v>0</v>
      </c>
      <c r="N110" s="3">
        <f t="shared" si="13"/>
        <v>0</v>
      </c>
      <c r="O110" s="3">
        <f t="shared" si="14"/>
        <v>0</v>
      </c>
      <c r="P110" s="3">
        <f t="shared" si="15"/>
        <v>0</v>
      </c>
    </row>
    <row r="111" spans="1:16" x14ac:dyDescent="0.25">
      <c r="A111" s="3">
        <f t="shared" si="16"/>
        <v>1</v>
      </c>
      <c r="B111" t="s">
        <v>171</v>
      </c>
      <c r="C111" t="s">
        <v>172</v>
      </c>
      <c r="D111" t="s">
        <v>19</v>
      </c>
      <c r="E111" t="s">
        <v>29</v>
      </c>
      <c r="F111" t="s">
        <v>126</v>
      </c>
      <c r="G111" t="s">
        <v>134</v>
      </c>
      <c r="H111" t="s">
        <v>24</v>
      </c>
      <c r="J111" s="3">
        <f t="shared" si="9"/>
        <v>0</v>
      </c>
      <c r="K111" s="3">
        <f t="shared" si="10"/>
        <v>1</v>
      </c>
      <c r="L111" s="3">
        <f t="shared" si="11"/>
        <v>1</v>
      </c>
      <c r="M111" s="3">
        <f t="shared" si="12"/>
        <v>0</v>
      </c>
      <c r="N111" s="3">
        <f t="shared" si="13"/>
        <v>0</v>
      </c>
      <c r="O111" s="3">
        <f t="shared" si="14"/>
        <v>0</v>
      </c>
      <c r="P111" s="3">
        <f t="shared" si="15"/>
        <v>1</v>
      </c>
    </row>
    <row r="112" spans="1:16" x14ac:dyDescent="0.25">
      <c r="A112" s="3">
        <f t="shared" si="16"/>
        <v>1</v>
      </c>
      <c r="B112" t="s">
        <v>174</v>
      </c>
      <c r="C112" t="s">
        <v>108</v>
      </c>
      <c r="D112" t="s">
        <v>19</v>
      </c>
      <c r="E112" t="s">
        <v>29</v>
      </c>
      <c r="F112" t="s">
        <v>15</v>
      </c>
      <c r="G112" t="s">
        <v>11</v>
      </c>
      <c r="H112" t="s">
        <v>10</v>
      </c>
      <c r="J112" s="3">
        <f t="shared" si="9"/>
        <v>0</v>
      </c>
      <c r="K112" s="3">
        <f t="shared" si="10"/>
        <v>1</v>
      </c>
      <c r="L112" s="3">
        <f t="shared" si="11"/>
        <v>1</v>
      </c>
      <c r="M112" s="3">
        <f t="shared" si="12"/>
        <v>0</v>
      </c>
      <c r="N112" s="3">
        <f t="shared" si="13"/>
        <v>1</v>
      </c>
      <c r="O112" s="3">
        <f t="shared" si="14"/>
        <v>1</v>
      </c>
      <c r="P112" s="3">
        <f t="shared" si="15"/>
        <v>1</v>
      </c>
    </row>
    <row r="113" spans="1:16" x14ac:dyDescent="0.25">
      <c r="A113" s="3">
        <f t="shared" si="16"/>
        <v>1</v>
      </c>
      <c r="B113" t="s">
        <v>177</v>
      </c>
      <c r="C113" t="s">
        <v>108</v>
      </c>
      <c r="D113" t="s">
        <v>28</v>
      </c>
      <c r="E113" t="s">
        <v>9</v>
      </c>
      <c r="F113" s="6" t="s">
        <v>0</v>
      </c>
      <c r="G113" t="s">
        <v>11</v>
      </c>
      <c r="H113" t="s">
        <v>10</v>
      </c>
      <c r="J113" s="3">
        <f t="shared" si="9"/>
        <v>0</v>
      </c>
      <c r="K113" s="3">
        <f t="shared" si="10"/>
        <v>1</v>
      </c>
      <c r="L113" s="3">
        <f t="shared" si="11"/>
        <v>0</v>
      </c>
      <c r="M113" s="3">
        <f t="shared" si="12"/>
        <v>0</v>
      </c>
      <c r="N113" s="3">
        <f t="shared" si="13"/>
        <v>1</v>
      </c>
      <c r="O113" s="3">
        <f t="shared" si="14"/>
        <v>1</v>
      </c>
      <c r="P113" s="3">
        <f t="shared" si="15"/>
        <v>1</v>
      </c>
    </row>
    <row r="114" spans="1:16" x14ac:dyDescent="0.25">
      <c r="A114" s="3">
        <f t="shared" si="16"/>
        <v>1</v>
      </c>
      <c r="B114" t="s">
        <v>179</v>
      </c>
      <c r="C114" t="s">
        <v>108</v>
      </c>
      <c r="D114" t="s">
        <v>28</v>
      </c>
      <c r="E114" t="s">
        <v>29</v>
      </c>
      <c r="F114" t="s">
        <v>70</v>
      </c>
      <c r="G114" t="s">
        <v>11</v>
      </c>
      <c r="H114" t="s">
        <v>10</v>
      </c>
      <c r="J114" s="3">
        <f t="shared" si="9"/>
        <v>0</v>
      </c>
      <c r="K114" s="3">
        <f t="shared" si="10"/>
        <v>1</v>
      </c>
      <c r="L114" s="3">
        <f t="shared" si="11"/>
        <v>1</v>
      </c>
      <c r="M114" s="3">
        <f t="shared" si="12"/>
        <v>0</v>
      </c>
      <c r="N114" s="3">
        <f t="shared" si="13"/>
        <v>1</v>
      </c>
      <c r="O114" s="3">
        <f t="shared" si="14"/>
        <v>1</v>
      </c>
      <c r="P114" s="3">
        <f t="shared" si="15"/>
        <v>1</v>
      </c>
    </row>
    <row r="115" spans="1:16" x14ac:dyDescent="0.25">
      <c r="A115" s="3">
        <f t="shared" si="16"/>
        <v>1</v>
      </c>
      <c r="B115" t="s">
        <v>181</v>
      </c>
      <c r="C115" t="s">
        <v>108</v>
      </c>
      <c r="D115" t="s">
        <v>19</v>
      </c>
      <c r="E115" t="s">
        <v>29</v>
      </c>
      <c r="F115" t="s">
        <v>88</v>
      </c>
      <c r="G115" t="s">
        <v>11</v>
      </c>
      <c r="H115" t="s">
        <v>10</v>
      </c>
      <c r="J115" s="3">
        <f t="shared" si="9"/>
        <v>0</v>
      </c>
      <c r="K115" s="3">
        <f t="shared" si="10"/>
        <v>1</v>
      </c>
      <c r="L115" s="3">
        <f t="shared" si="11"/>
        <v>1</v>
      </c>
      <c r="M115" s="3">
        <f t="shared" si="12"/>
        <v>0</v>
      </c>
      <c r="N115" s="3">
        <f t="shared" si="13"/>
        <v>1</v>
      </c>
      <c r="O115" s="3">
        <f t="shared" si="14"/>
        <v>1</v>
      </c>
      <c r="P115" s="3">
        <f t="shared" si="15"/>
        <v>1</v>
      </c>
    </row>
    <row r="116" spans="1:16" x14ac:dyDescent="0.25">
      <c r="A116" s="3">
        <f t="shared" si="16"/>
        <v>1</v>
      </c>
      <c r="B116" t="s">
        <v>184</v>
      </c>
      <c r="C116" t="s">
        <v>108</v>
      </c>
      <c r="D116" t="s">
        <v>19</v>
      </c>
      <c r="E116" t="s">
        <v>29</v>
      </c>
      <c r="F116" t="s">
        <v>81</v>
      </c>
      <c r="G116" t="s">
        <v>175</v>
      </c>
      <c r="H116" t="s">
        <v>10</v>
      </c>
      <c r="J116" s="3">
        <f t="shared" si="9"/>
        <v>0</v>
      </c>
      <c r="K116" s="3">
        <f t="shared" si="10"/>
        <v>1</v>
      </c>
      <c r="L116" s="3">
        <f t="shared" si="11"/>
        <v>1</v>
      </c>
      <c r="M116" s="3">
        <f t="shared" si="12"/>
        <v>0</v>
      </c>
      <c r="N116" s="3">
        <f t="shared" si="13"/>
        <v>1</v>
      </c>
      <c r="O116" s="3">
        <f t="shared" si="14"/>
        <v>1</v>
      </c>
      <c r="P116" s="3">
        <f t="shared" si="15"/>
        <v>1</v>
      </c>
    </row>
    <row r="117" spans="1:16" x14ac:dyDescent="0.25">
      <c r="B117" t="s">
        <v>0</v>
      </c>
      <c r="C117" t="s">
        <v>0</v>
      </c>
      <c r="D117" t="s">
        <v>0</v>
      </c>
      <c r="E117" t="s">
        <v>0</v>
      </c>
      <c r="F117" t="s">
        <v>0</v>
      </c>
      <c r="G117" t="s">
        <v>0</v>
      </c>
      <c r="H117" t="s">
        <v>0</v>
      </c>
    </row>
    <row r="118" spans="1:16" x14ac:dyDescent="0.25">
      <c r="B118" t="s">
        <v>0</v>
      </c>
      <c r="C118" t="s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</row>
    <row r="119" spans="1:16" x14ac:dyDescent="0.25">
      <c r="B119" t="s">
        <v>0</v>
      </c>
      <c r="C119" t="s">
        <v>0</v>
      </c>
      <c r="D119" t="s">
        <v>0</v>
      </c>
      <c r="E119" t="s">
        <v>0</v>
      </c>
      <c r="F119" t="s">
        <v>0</v>
      </c>
      <c r="G119" t="s">
        <v>0</v>
      </c>
      <c r="H119" t="s">
        <v>0</v>
      </c>
    </row>
    <row r="120" spans="1:16" x14ac:dyDescent="0.25">
      <c r="B120" t="s">
        <v>0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</row>
    <row r="121" spans="1:16" x14ac:dyDescent="0.25">
      <c r="B121" t="s">
        <v>0</v>
      </c>
      <c r="C121" t="s">
        <v>0</v>
      </c>
      <c r="D121" t="s">
        <v>0</v>
      </c>
      <c r="E121" t="s">
        <v>0</v>
      </c>
      <c r="F121" t="s">
        <v>0</v>
      </c>
      <c r="G121" t="s">
        <v>0</v>
      </c>
      <c r="H121" t="s">
        <v>0</v>
      </c>
    </row>
    <row r="122" spans="1:16" x14ac:dyDescent="0.25">
      <c r="B122" t="s">
        <v>0</v>
      </c>
      <c r="C122" t="s">
        <v>0</v>
      </c>
      <c r="D122" t="s">
        <v>0</v>
      </c>
      <c r="E122" t="s">
        <v>0</v>
      </c>
      <c r="F122" t="s">
        <v>0</v>
      </c>
      <c r="G122" t="s">
        <v>0</v>
      </c>
      <c r="H122" t="s">
        <v>0</v>
      </c>
    </row>
    <row r="123" spans="1:16" x14ac:dyDescent="0.25">
      <c r="B123" t="s">
        <v>0</v>
      </c>
      <c r="C123" t="s">
        <v>0</v>
      </c>
      <c r="D123" t="s">
        <v>0</v>
      </c>
      <c r="E123" t="s">
        <v>0</v>
      </c>
      <c r="F123" t="s">
        <v>0</v>
      </c>
      <c r="G123" t="s">
        <v>0</v>
      </c>
      <c r="H123" t="s">
        <v>0</v>
      </c>
    </row>
    <row r="124" spans="1:16" x14ac:dyDescent="0.25">
      <c r="B124" t="s">
        <v>0</v>
      </c>
      <c r="C124" t="s">
        <v>0</v>
      </c>
      <c r="D124" t="s">
        <v>0</v>
      </c>
      <c r="E124" t="s">
        <v>0</v>
      </c>
      <c r="F124" t="s">
        <v>0</v>
      </c>
      <c r="G124" t="s">
        <v>0</v>
      </c>
      <c r="H124" t="s">
        <v>0</v>
      </c>
    </row>
    <row r="125" spans="1:16" x14ac:dyDescent="0.25">
      <c r="B125" t="s">
        <v>0</v>
      </c>
      <c r="C125" t="s">
        <v>0</v>
      </c>
      <c r="D125" t="s">
        <v>0</v>
      </c>
      <c r="E125" t="s">
        <v>0</v>
      </c>
      <c r="F125" t="s">
        <v>0</v>
      </c>
      <c r="G125" t="s">
        <v>0</v>
      </c>
      <c r="H125" t="s">
        <v>0</v>
      </c>
    </row>
    <row r="126" spans="1:16" x14ac:dyDescent="0.25">
      <c r="B126" t="s">
        <v>0</v>
      </c>
      <c r="C126" t="s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</row>
    <row r="127" spans="1:16" x14ac:dyDescent="0.25">
      <c r="B127" t="s">
        <v>0</v>
      </c>
      <c r="C127" t="s">
        <v>0</v>
      </c>
      <c r="D127" t="s">
        <v>0</v>
      </c>
      <c r="E127" t="s">
        <v>0</v>
      </c>
      <c r="F127" t="s">
        <v>0</v>
      </c>
      <c r="G127" t="s">
        <v>0</v>
      </c>
      <c r="H127" t="s">
        <v>0</v>
      </c>
    </row>
    <row r="128" spans="1:16" x14ac:dyDescent="0.25">
      <c r="B128" t="s">
        <v>0</v>
      </c>
      <c r="C128" t="s">
        <v>0</v>
      </c>
      <c r="D128" t="s">
        <v>0</v>
      </c>
      <c r="E128" t="s">
        <v>0</v>
      </c>
      <c r="F128" t="s">
        <v>0</v>
      </c>
      <c r="G128" t="s">
        <v>0</v>
      </c>
      <c r="H128" t="s">
        <v>0</v>
      </c>
    </row>
    <row r="129" spans="2:8" x14ac:dyDescent="0.25">
      <c r="B129" t="s">
        <v>0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</row>
    <row r="130" spans="2:8" x14ac:dyDescent="0.25">
      <c r="B130" t="s">
        <v>0</v>
      </c>
      <c r="C130" t="s">
        <v>0</v>
      </c>
      <c r="D130" t="s">
        <v>0</v>
      </c>
      <c r="E130" t="s">
        <v>0</v>
      </c>
      <c r="F130" t="s">
        <v>0</v>
      </c>
      <c r="G130" t="s">
        <v>0</v>
      </c>
      <c r="H130" t="s">
        <v>0</v>
      </c>
    </row>
    <row r="131" spans="2:8" x14ac:dyDescent="0.25">
      <c r="B131" t="s">
        <v>0</v>
      </c>
      <c r="C131" t="s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</row>
    <row r="132" spans="2:8" x14ac:dyDescent="0.25">
      <c r="B132" t="s">
        <v>0</v>
      </c>
      <c r="C132" t="s">
        <v>0</v>
      </c>
      <c r="D132" t="s">
        <v>0</v>
      </c>
      <c r="E132" t="s">
        <v>0</v>
      </c>
      <c r="F132" t="s">
        <v>0</v>
      </c>
      <c r="G132" t="s">
        <v>0</v>
      </c>
      <c r="H132" t="s">
        <v>0</v>
      </c>
    </row>
    <row r="133" spans="2:8" x14ac:dyDescent="0.25">
      <c r="B133" t="s">
        <v>0</v>
      </c>
      <c r="C133" t="s">
        <v>0</v>
      </c>
      <c r="D133" t="s">
        <v>0</v>
      </c>
      <c r="E133" t="s">
        <v>0</v>
      </c>
      <c r="F133" t="s">
        <v>0</v>
      </c>
      <c r="G133" t="s">
        <v>0</v>
      </c>
      <c r="H133" t="s">
        <v>0</v>
      </c>
    </row>
    <row r="134" spans="2:8" x14ac:dyDescent="0.25">
      <c r="B134" t="s">
        <v>0</v>
      </c>
      <c r="C134" t="s">
        <v>0</v>
      </c>
      <c r="D134" t="s">
        <v>0</v>
      </c>
      <c r="E134" t="s">
        <v>0</v>
      </c>
      <c r="F134" t="s">
        <v>0</v>
      </c>
      <c r="G134" t="s">
        <v>0</v>
      </c>
      <c r="H134" t="s">
        <v>0</v>
      </c>
    </row>
    <row r="135" spans="2:8" x14ac:dyDescent="0.25">
      <c r="B135" t="s">
        <v>0</v>
      </c>
      <c r="C135" t="s">
        <v>0</v>
      </c>
      <c r="D135" t="s">
        <v>0</v>
      </c>
      <c r="E135" t="s">
        <v>0</v>
      </c>
      <c r="F135" t="s">
        <v>0</v>
      </c>
      <c r="G135" t="s">
        <v>0</v>
      </c>
      <c r="H135" t="s">
        <v>0</v>
      </c>
    </row>
    <row r="136" spans="2:8" x14ac:dyDescent="0.25">
      <c r="B136" t="s">
        <v>0</v>
      </c>
      <c r="C136" t="s">
        <v>0</v>
      </c>
      <c r="D136" t="s">
        <v>0</v>
      </c>
      <c r="E136" t="s">
        <v>0</v>
      </c>
      <c r="F136" t="s">
        <v>0</v>
      </c>
      <c r="G136" t="s">
        <v>0</v>
      </c>
      <c r="H136" t="s">
        <v>0</v>
      </c>
    </row>
    <row r="137" spans="2:8" x14ac:dyDescent="0.25">
      <c r="B137" t="s">
        <v>0</v>
      </c>
      <c r="C137" t="s">
        <v>0</v>
      </c>
      <c r="D137" t="s">
        <v>0</v>
      </c>
      <c r="E137" t="s">
        <v>0</v>
      </c>
      <c r="F137" t="s">
        <v>0</v>
      </c>
      <c r="G137" t="s">
        <v>0</v>
      </c>
      <c r="H137" t="s">
        <v>0</v>
      </c>
    </row>
    <row r="138" spans="2:8" x14ac:dyDescent="0.25">
      <c r="B138" t="s">
        <v>0</v>
      </c>
      <c r="C138" t="s">
        <v>0</v>
      </c>
      <c r="D138" t="s">
        <v>0</v>
      </c>
      <c r="E138" t="s">
        <v>0</v>
      </c>
      <c r="F138" t="s">
        <v>0</v>
      </c>
      <c r="G138" t="s">
        <v>0</v>
      </c>
      <c r="H138" t="s">
        <v>0</v>
      </c>
    </row>
    <row r="139" spans="2:8" x14ac:dyDescent="0.25">
      <c r="B139" t="s">
        <v>0</v>
      </c>
      <c r="C139" t="s">
        <v>0</v>
      </c>
      <c r="D139" t="s">
        <v>0</v>
      </c>
      <c r="E139" t="s">
        <v>0</v>
      </c>
      <c r="F139" t="s">
        <v>0</v>
      </c>
      <c r="G139" t="s">
        <v>0</v>
      </c>
      <c r="H139" t="s">
        <v>0</v>
      </c>
    </row>
    <row r="140" spans="2:8" x14ac:dyDescent="0.25">
      <c r="B140" t="s">
        <v>0</v>
      </c>
      <c r="C140" t="s">
        <v>0</v>
      </c>
      <c r="D140" t="s">
        <v>0</v>
      </c>
      <c r="E140" t="s">
        <v>0</v>
      </c>
      <c r="F140" t="s">
        <v>0</v>
      </c>
      <c r="G140" t="s">
        <v>0</v>
      </c>
      <c r="H140" t="s">
        <v>0</v>
      </c>
    </row>
    <row r="141" spans="2:8" x14ac:dyDescent="0.25">
      <c r="B141" t="s">
        <v>0</v>
      </c>
      <c r="C141" t="s">
        <v>0</v>
      </c>
      <c r="D141" t="s">
        <v>0</v>
      </c>
      <c r="E141" t="s">
        <v>0</v>
      </c>
      <c r="F141" t="s">
        <v>0</v>
      </c>
      <c r="G141" t="s">
        <v>0</v>
      </c>
      <c r="H141" t="s">
        <v>0</v>
      </c>
    </row>
    <row r="142" spans="2:8" x14ac:dyDescent="0.25">
      <c r="B142" t="s">
        <v>0</v>
      </c>
      <c r="C142" t="s">
        <v>0</v>
      </c>
      <c r="D142" t="s">
        <v>0</v>
      </c>
      <c r="E142" t="s">
        <v>0</v>
      </c>
      <c r="F142" t="s">
        <v>0</v>
      </c>
      <c r="G142" t="s">
        <v>0</v>
      </c>
      <c r="H142" t="s">
        <v>0</v>
      </c>
    </row>
    <row r="143" spans="2:8" x14ac:dyDescent="0.25">
      <c r="B143" t="s">
        <v>0</v>
      </c>
      <c r="C143" t="s">
        <v>0</v>
      </c>
      <c r="D143" t="s">
        <v>0</v>
      </c>
      <c r="E143" t="s">
        <v>0</v>
      </c>
      <c r="F143" t="s">
        <v>0</v>
      </c>
      <c r="G143" t="s">
        <v>0</v>
      </c>
      <c r="H143" t="s">
        <v>0</v>
      </c>
    </row>
    <row r="144" spans="2:8" x14ac:dyDescent="0.25">
      <c r="B144" t="s">
        <v>0</v>
      </c>
      <c r="C144" t="s">
        <v>0</v>
      </c>
      <c r="D144" t="s">
        <v>0</v>
      </c>
      <c r="E144" t="s">
        <v>0</v>
      </c>
      <c r="F144" t="s">
        <v>0</v>
      </c>
      <c r="G144" t="s">
        <v>0</v>
      </c>
      <c r="H144" t="s">
        <v>0</v>
      </c>
    </row>
    <row r="145" spans="2:8" x14ac:dyDescent="0.25">
      <c r="B145" t="s">
        <v>0</v>
      </c>
      <c r="C145" t="s">
        <v>0</v>
      </c>
      <c r="D145" t="s">
        <v>0</v>
      </c>
      <c r="E145" t="s">
        <v>0</v>
      </c>
      <c r="F145" t="s">
        <v>0</v>
      </c>
      <c r="G145" t="s">
        <v>0</v>
      </c>
      <c r="H145" t="s">
        <v>0</v>
      </c>
    </row>
    <row r="146" spans="2:8" x14ac:dyDescent="0.25">
      <c r="B146" t="s">
        <v>0</v>
      </c>
      <c r="C146" t="s">
        <v>0</v>
      </c>
      <c r="D146" t="s">
        <v>0</v>
      </c>
      <c r="E146" t="s">
        <v>0</v>
      </c>
      <c r="F146" t="s">
        <v>0</v>
      </c>
      <c r="G146" t="s">
        <v>0</v>
      </c>
      <c r="H146" t="s">
        <v>0</v>
      </c>
    </row>
    <row r="147" spans="2:8" x14ac:dyDescent="0.25">
      <c r="B147" t="s">
        <v>0</v>
      </c>
      <c r="C147" t="s">
        <v>0</v>
      </c>
      <c r="D147" t="s">
        <v>0</v>
      </c>
      <c r="E147" t="s">
        <v>0</v>
      </c>
      <c r="F147" t="s">
        <v>0</v>
      </c>
      <c r="G147" t="s">
        <v>0</v>
      </c>
      <c r="H147" t="s">
        <v>0</v>
      </c>
    </row>
    <row r="148" spans="2:8" x14ac:dyDescent="0.25">
      <c r="B148" t="s">
        <v>0</v>
      </c>
      <c r="C148" t="s">
        <v>0</v>
      </c>
      <c r="D148" t="s">
        <v>0</v>
      </c>
      <c r="E148" t="s">
        <v>0</v>
      </c>
      <c r="F148" t="s">
        <v>0</v>
      </c>
      <c r="G148" t="s">
        <v>0</v>
      </c>
      <c r="H148" t="s">
        <v>0</v>
      </c>
    </row>
    <row r="149" spans="2:8" x14ac:dyDescent="0.25">
      <c r="B149" t="s">
        <v>0</v>
      </c>
      <c r="C149" t="s">
        <v>0</v>
      </c>
      <c r="D149" t="s">
        <v>0</v>
      </c>
      <c r="E149" t="s">
        <v>0</v>
      </c>
      <c r="F149" t="s">
        <v>0</v>
      </c>
      <c r="G149" t="s">
        <v>0</v>
      </c>
      <c r="H149" t="s">
        <v>0</v>
      </c>
    </row>
    <row r="150" spans="2:8" x14ac:dyDescent="0.25">
      <c r="B150" t="s">
        <v>0</v>
      </c>
      <c r="C150" t="s">
        <v>0</v>
      </c>
      <c r="D150" t="s">
        <v>0</v>
      </c>
      <c r="E150" t="s">
        <v>0</v>
      </c>
      <c r="F150" t="s">
        <v>0</v>
      </c>
      <c r="G150" t="s">
        <v>0</v>
      </c>
      <c r="H150" t="s">
        <v>0</v>
      </c>
    </row>
    <row r="151" spans="2:8" x14ac:dyDescent="0.25">
      <c r="F151" t="s">
        <v>0</v>
      </c>
    </row>
    <row r="152" spans="2:8" x14ac:dyDescent="0.25">
      <c r="F152" t="s">
        <v>0</v>
      </c>
    </row>
    <row r="169" spans="2:2" x14ac:dyDescent="0.25">
      <c r="B169" t="s">
        <v>0</v>
      </c>
    </row>
    <row r="170" spans="2:2" x14ac:dyDescent="0.25">
      <c r="B170" t="s">
        <v>0</v>
      </c>
    </row>
    <row r="171" spans="2:2" x14ac:dyDescent="0.25">
      <c r="B171" t="s">
        <v>0</v>
      </c>
    </row>
    <row r="172" spans="2:2" x14ac:dyDescent="0.25">
      <c r="B172" t="s">
        <v>0</v>
      </c>
    </row>
    <row r="173" spans="2:2" x14ac:dyDescent="0.25">
      <c r="B173" t="s">
        <v>0</v>
      </c>
    </row>
    <row r="174" spans="2:2" x14ac:dyDescent="0.25">
      <c r="B174" t="s">
        <v>0</v>
      </c>
    </row>
    <row r="175" spans="2:2" x14ac:dyDescent="0.25">
      <c r="B175" t="s">
        <v>0</v>
      </c>
    </row>
    <row r="176" spans="2:2" x14ac:dyDescent="0.25">
      <c r="B176" t="s">
        <v>0</v>
      </c>
    </row>
    <row r="177" spans="2:2" x14ac:dyDescent="0.25">
      <c r="B177" t="s">
        <v>0</v>
      </c>
    </row>
    <row r="178" spans="2:2" x14ac:dyDescent="0.25">
      <c r="B178" t="s">
        <v>0</v>
      </c>
    </row>
    <row r="179" spans="2:2" x14ac:dyDescent="0.25">
      <c r="B179" t="s">
        <v>0</v>
      </c>
    </row>
    <row r="180" spans="2:2" x14ac:dyDescent="0.25">
      <c r="B180" t="s">
        <v>0</v>
      </c>
    </row>
    <row r="181" spans="2:2" x14ac:dyDescent="0.25">
      <c r="B181" t="s">
        <v>0</v>
      </c>
    </row>
    <row r="182" spans="2:2" x14ac:dyDescent="0.25">
      <c r="B182" t="s">
        <v>0</v>
      </c>
    </row>
    <row r="183" spans="2:2" x14ac:dyDescent="0.25">
      <c r="B183" t="s">
        <v>0</v>
      </c>
    </row>
    <row r="184" spans="2:2" x14ac:dyDescent="0.25">
      <c r="B184" t="s">
        <v>0</v>
      </c>
    </row>
    <row r="185" spans="2:2" x14ac:dyDescent="0.25">
      <c r="B185" t="s">
        <v>0</v>
      </c>
    </row>
    <row r="186" spans="2:2" x14ac:dyDescent="0.25">
      <c r="B186" t="s">
        <v>0</v>
      </c>
    </row>
    <row r="187" spans="2:2" x14ac:dyDescent="0.25">
      <c r="B187" t="s">
        <v>0</v>
      </c>
    </row>
    <row r="188" spans="2:2" x14ac:dyDescent="0.25">
      <c r="B188" t="s">
        <v>0</v>
      </c>
    </row>
    <row r="189" spans="2:2" x14ac:dyDescent="0.25">
      <c r="B189" t="s">
        <v>0</v>
      </c>
    </row>
    <row r="190" spans="2:2" x14ac:dyDescent="0.25">
      <c r="B190" t="s">
        <v>0</v>
      </c>
    </row>
    <row r="191" spans="2:2" x14ac:dyDescent="0.25">
      <c r="B191" t="s">
        <v>0</v>
      </c>
    </row>
    <row r="192" spans="2:2" x14ac:dyDescent="0.25">
      <c r="B192" t="s">
        <v>0</v>
      </c>
    </row>
    <row r="193" spans="2:2" x14ac:dyDescent="0.25">
      <c r="B193" t="s">
        <v>0</v>
      </c>
    </row>
    <row r="194" spans="2:2" x14ac:dyDescent="0.25">
      <c r="B194" t="s">
        <v>0</v>
      </c>
    </row>
    <row r="195" spans="2:2" x14ac:dyDescent="0.25">
      <c r="B195" t="s">
        <v>0</v>
      </c>
    </row>
    <row r="196" spans="2:2" x14ac:dyDescent="0.25">
      <c r="B196" t="s">
        <v>0</v>
      </c>
    </row>
    <row r="197" spans="2:2" x14ac:dyDescent="0.25">
      <c r="B197" t="s">
        <v>0</v>
      </c>
    </row>
    <row r="198" spans="2:2" x14ac:dyDescent="0.25">
      <c r="B198" t="s">
        <v>0</v>
      </c>
    </row>
    <row r="199" spans="2:2" x14ac:dyDescent="0.25">
      <c r="B199" t="s">
        <v>0</v>
      </c>
    </row>
    <row r="200" spans="2:2" x14ac:dyDescent="0.25">
      <c r="B200" t="s">
        <v>0</v>
      </c>
    </row>
    <row r="201" spans="2:2" x14ac:dyDescent="0.25">
      <c r="B201" t="s">
        <v>0</v>
      </c>
    </row>
    <row r="202" spans="2:2" x14ac:dyDescent="0.25">
      <c r="B202" t="s">
        <v>0</v>
      </c>
    </row>
    <row r="203" spans="2:2" x14ac:dyDescent="0.25">
      <c r="B203" t="s">
        <v>0</v>
      </c>
    </row>
    <row r="204" spans="2:2" x14ac:dyDescent="0.25">
      <c r="B204" t="s">
        <v>0</v>
      </c>
    </row>
    <row r="205" spans="2:2" x14ac:dyDescent="0.25">
      <c r="B205" t="s">
        <v>0</v>
      </c>
    </row>
    <row r="206" spans="2:2" x14ac:dyDescent="0.25">
      <c r="B206" t="s">
        <v>0</v>
      </c>
    </row>
    <row r="207" spans="2:2" x14ac:dyDescent="0.25">
      <c r="B207" t="s">
        <v>0</v>
      </c>
    </row>
    <row r="208" spans="2:2" x14ac:dyDescent="0.25">
      <c r="B208" t="s">
        <v>0</v>
      </c>
    </row>
    <row r="209" spans="2:2" x14ac:dyDescent="0.25">
      <c r="B209" t="s">
        <v>0</v>
      </c>
    </row>
    <row r="210" spans="2:2" x14ac:dyDescent="0.25">
      <c r="B210" t="s">
        <v>0</v>
      </c>
    </row>
    <row r="211" spans="2:2" x14ac:dyDescent="0.25">
      <c r="B211" t="s">
        <v>0</v>
      </c>
    </row>
    <row r="212" spans="2:2" x14ac:dyDescent="0.25">
      <c r="B212" t="s">
        <v>0</v>
      </c>
    </row>
    <row r="213" spans="2:2" x14ac:dyDescent="0.25">
      <c r="B213" t="s">
        <v>0</v>
      </c>
    </row>
    <row r="214" spans="2:2" x14ac:dyDescent="0.25">
      <c r="B214" t="s">
        <v>0</v>
      </c>
    </row>
    <row r="215" spans="2:2" x14ac:dyDescent="0.25">
      <c r="B215" t="s">
        <v>0</v>
      </c>
    </row>
    <row r="216" spans="2:2" x14ac:dyDescent="0.25">
      <c r="B216" t="s">
        <v>0</v>
      </c>
    </row>
    <row r="217" spans="2:2" x14ac:dyDescent="0.25">
      <c r="B217" t="s">
        <v>0</v>
      </c>
    </row>
    <row r="218" spans="2:2" x14ac:dyDescent="0.25">
      <c r="B218" t="s">
        <v>0</v>
      </c>
    </row>
    <row r="219" spans="2:2" x14ac:dyDescent="0.25">
      <c r="B219" t="s">
        <v>0</v>
      </c>
    </row>
    <row r="220" spans="2:2" x14ac:dyDescent="0.25">
      <c r="B220" t="s">
        <v>0</v>
      </c>
    </row>
    <row r="221" spans="2:2" x14ac:dyDescent="0.25">
      <c r="B221" t="s">
        <v>0</v>
      </c>
    </row>
    <row r="222" spans="2:2" x14ac:dyDescent="0.25">
      <c r="B222" t="s">
        <v>0</v>
      </c>
    </row>
    <row r="223" spans="2:2" x14ac:dyDescent="0.25">
      <c r="B223" t="s">
        <v>0</v>
      </c>
    </row>
    <row r="224" spans="2:2" x14ac:dyDescent="0.25">
      <c r="B224" t="s">
        <v>0</v>
      </c>
    </row>
    <row r="225" spans="2:2" x14ac:dyDescent="0.25">
      <c r="B225" t="s">
        <v>0</v>
      </c>
    </row>
    <row r="226" spans="2:2" x14ac:dyDescent="0.25">
      <c r="B226" t="s">
        <v>0</v>
      </c>
    </row>
    <row r="227" spans="2:2" x14ac:dyDescent="0.25">
      <c r="B227" t="s">
        <v>0</v>
      </c>
    </row>
    <row r="228" spans="2:2" x14ac:dyDescent="0.25">
      <c r="B228" t="s">
        <v>0</v>
      </c>
    </row>
    <row r="229" spans="2:2" x14ac:dyDescent="0.25">
      <c r="B229" t="s">
        <v>0</v>
      </c>
    </row>
    <row r="230" spans="2:2" x14ac:dyDescent="0.25">
      <c r="B230" t="s">
        <v>0</v>
      </c>
    </row>
    <row r="231" spans="2:2" x14ac:dyDescent="0.25">
      <c r="B231" t="s">
        <v>0</v>
      </c>
    </row>
    <row r="232" spans="2:2" x14ac:dyDescent="0.25">
      <c r="B232" t="s">
        <v>0</v>
      </c>
    </row>
    <row r="233" spans="2:2" x14ac:dyDescent="0.25">
      <c r="B233" t="s">
        <v>0</v>
      </c>
    </row>
    <row r="234" spans="2:2" x14ac:dyDescent="0.25">
      <c r="B234" t="s">
        <v>0</v>
      </c>
    </row>
    <row r="235" spans="2:2" x14ac:dyDescent="0.25">
      <c r="B235" t="s">
        <v>0</v>
      </c>
    </row>
    <row r="236" spans="2:2" x14ac:dyDescent="0.25">
      <c r="B236" t="s">
        <v>0</v>
      </c>
    </row>
    <row r="237" spans="2:2" x14ac:dyDescent="0.25">
      <c r="B237" t="s">
        <v>0</v>
      </c>
    </row>
    <row r="238" spans="2:2" x14ac:dyDescent="0.25">
      <c r="B238" t="s">
        <v>0</v>
      </c>
    </row>
    <row r="239" spans="2:2" x14ac:dyDescent="0.25">
      <c r="B239" t="s">
        <v>0</v>
      </c>
    </row>
    <row r="240" spans="2:2" x14ac:dyDescent="0.25">
      <c r="B240" t="s">
        <v>0</v>
      </c>
    </row>
    <row r="241" spans="2:2" x14ac:dyDescent="0.25">
      <c r="B241" t="s">
        <v>0</v>
      </c>
    </row>
    <row r="242" spans="2:2" x14ac:dyDescent="0.25">
      <c r="B242" t="s">
        <v>0</v>
      </c>
    </row>
    <row r="243" spans="2:2" x14ac:dyDescent="0.25">
      <c r="B243" t="s">
        <v>0</v>
      </c>
    </row>
    <row r="244" spans="2:2" x14ac:dyDescent="0.25">
      <c r="B244" t="s">
        <v>0</v>
      </c>
    </row>
    <row r="245" spans="2:2" x14ac:dyDescent="0.25">
      <c r="B245" t="s">
        <v>0</v>
      </c>
    </row>
    <row r="246" spans="2:2" x14ac:dyDescent="0.25">
      <c r="B246" t="s">
        <v>0</v>
      </c>
    </row>
    <row r="247" spans="2:2" x14ac:dyDescent="0.25">
      <c r="B247" t="s">
        <v>0</v>
      </c>
    </row>
    <row r="248" spans="2:2" x14ac:dyDescent="0.25">
      <c r="B248" t="s">
        <v>0</v>
      </c>
    </row>
    <row r="249" spans="2:2" x14ac:dyDescent="0.25">
      <c r="B249" t="s">
        <v>0</v>
      </c>
    </row>
    <row r="250" spans="2:2" x14ac:dyDescent="0.25">
      <c r="B250" t="s">
        <v>0</v>
      </c>
    </row>
    <row r="251" spans="2:2" x14ac:dyDescent="0.25">
      <c r="B251" t="s">
        <v>0</v>
      </c>
    </row>
    <row r="252" spans="2:2" x14ac:dyDescent="0.25">
      <c r="B252" t="s">
        <v>0</v>
      </c>
    </row>
    <row r="253" spans="2:2" x14ac:dyDescent="0.25">
      <c r="B253" t="s">
        <v>0</v>
      </c>
    </row>
    <row r="254" spans="2:2" x14ac:dyDescent="0.25">
      <c r="B254" t="s">
        <v>0</v>
      </c>
    </row>
  </sheetData>
  <autoFilter ref="A6:H152"/>
  <dataValidations count="6">
    <dataValidation type="list" allowBlank="1" showInputMessage="1" showErrorMessage="1" sqref="J6">
      <formula1>$C$7:$C$116</formula1>
    </dataValidation>
    <dataValidation type="list" allowBlank="1" showInputMessage="1" showErrorMessage="1" sqref="K6">
      <formula1>$D$7:$D$116</formula1>
    </dataValidation>
    <dataValidation type="list" allowBlank="1" showInputMessage="1" showErrorMessage="1" sqref="L6">
      <formula1>$E$7:$E$26</formula1>
    </dataValidation>
    <dataValidation type="list" allowBlank="1" showInputMessage="1" showErrorMessage="1" sqref="M6">
      <formula1>$F$7:$F$116</formula1>
    </dataValidation>
    <dataValidation type="list" allowBlank="1" showInputMessage="1" showErrorMessage="1" sqref="N6">
      <formula1>$G$7:$G$116</formula1>
    </dataValidation>
    <dataValidation type="list" allowBlank="1" showInputMessage="1" showErrorMessage="1" sqref="O6">
      <formula1>$H$7:$H$8</formula1>
    </dataValidation>
  </dataValidation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9" sqref="A9"/>
    </sheetView>
  </sheetViews>
  <sheetFormatPr baseColWidth="10" defaultRowHeight="15" x14ac:dyDescent="0.25"/>
  <cols>
    <col min="1" max="1" width="91.5703125" bestFit="1" customWidth="1"/>
    <col min="2" max="2" width="15.85546875" style="3" bestFit="1" customWidth="1"/>
    <col min="3" max="4" width="14.7109375" style="5" bestFit="1" customWidth="1"/>
    <col min="5" max="5" width="13.42578125" style="5" bestFit="1" customWidth="1"/>
    <col min="6" max="6" width="19.7109375" style="5" customWidth="1"/>
  </cols>
  <sheetData>
    <row r="1" spans="1:6" ht="15.75" x14ac:dyDescent="0.25">
      <c r="A1" s="13" t="s">
        <v>188</v>
      </c>
      <c r="B1" s="7" t="s">
        <v>187</v>
      </c>
      <c r="F1"/>
    </row>
    <row r="2" spans="1:6" ht="60" x14ac:dyDescent="0.25">
      <c r="A2" s="1" t="s">
        <v>186</v>
      </c>
      <c r="B2" s="3" t="s">
        <v>29</v>
      </c>
      <c r="C2" s="5" t="s">
        <v>190</v>
      </c>
      <c r="D2" s="5" t="s">
        <v>9</v>
      </c>
      <c r="E2" s="5" t="s">
        <v>189</v>
      </c>
      <c r="F2"/>
    </row>
    <row r="3" spans="1:6" x14ac:dyDescent="0.25">
      <c r="A3" s="2" t="s">
        <v>34</v>
      </c>
      <c r="B3" s="8"/>
      <c r="C3" s="14"/>
      <c r="D3" s="14">
        <v>2</v>
      </c>
      <c r="E3" s="14">
        <v>2</v>
      </c>
      <c r="F3"/>
    </row>
    <row r="4" spans="1:6" x14ac:dyDescent="0.25">
      <c r="A4" s="2" t="s">
        <v>120</v>
      </c>
      <c r="B4" s="8">
        <v>1</v>
      </c>
      <c r="C4" s="14"/>
      <c r="D4" s="14"/>
      <c r="E4" s="14">
        <v>1</v>
      </c>
      <c r="F4"/>
    </row>
    <row r="5" spans="1:6" x14ac:dyDescent="0.25">
      <c r="A5" s="2" t="s">
        <v>93</v>
      </c>
      <c r="B5" s="8">
        <v>1</v>
      </c>
      <c r="C5" s="14"/>
      <c r="D5" s="14"/>
      <c r="E5" s="14">
        <v>1</v>
      </c>
      <c r="F5"/>
    </row>
    <row r="6" spans="1:6" x14ac:dyDescent="0.25">
      <c r="A6" s="2" t="s">
        <v>111</v>
      </c>
      <c r="B6" s="8"/>
      <c r="C6" s="14"/>
      <c r="D6" s="14">
        <v>3</v>
      </c>
      <c r="E6" s="14">
        <v>3</v>
      </c>
      <c r="F6"/>
    </row>
    <row r="7" spans="1:6" x14ac:dyDescent="0.25">
      <c r="A7" s="2" t="s">
        <v>7</v>
      </c>
      <c r="B7" s="8"/>
      <c r="C7" s="14"/>
      <c r="D7" s="14">
        <v>1</v>
      </c>
      <c r="E7" s="14">
        <v>1</v>
      </c>
      <c r="F7"/>
    </row>
    <row r="8" spans="1:6" x14ac:dyDescent="0.25">
      <c r="A8" s="2" t="s">
        <v>171</v>
      </c>
      <c r="B8" s="8">
        <v>2</v>
      </c>
      <c r="C8" s="14"/>
      <c r="D8" s="14"/>
      <c r="E8" s="14">
        <v>2</v>
      </c>
      <c r="F8"/>
    </row>
    <row r="9" spans="1:6" x14ac:dyDescent="0.25">
      <c r="A9" s="2" t="s">
        <v>44</v>
      </c>
      <c r="B9" s="8"/>
      <c r="C9" s="14"/>
      <c r="D9" s="14">
        <v>3</v>
      </c>
      <c r="E9" s="14">
        <v>3</v>
      </c>
      <c r="F9"/>
    </row>
    <row r="10" spans="1:6" x14ac:dyDescent="0.25">
      <c r="A10" s="2" t="s">
        <v>80</v>
      </c>
      <c r="B10" s="8">
        <v>2</v>
      </c>
      <c r="C10" s="14"/>
      <c r="D10" s="14"/>
      <c r="E10" s="14">
        <v>2</v>
      </c>
      <c r="F10"/>
    </row>
    <row r="11" spans="1:6" x14ac:dyDescent="0.25">
      <c r="A11" s="2" t="s">
        <v>89</v>
      </c>
      <c r="B11" s="8">
        <v>1</v>
      </c>
      <c r="C11" s="14"/>
      <c r="D11" s="14"/>
      <c r="E11" s="14">
        <v>1</v>
      </c>
      <c r="F11"/>
    </row>
    <row r="12" spans="1:6" x14ac:dyDescent="0.25">
      <c r="A12" s="2" t="s">
        <v>86</v>
      </c>
      <c r="B12" s="8">
        <v>1</v>
      </c>
      <c r="C12" s="14"/>
      <c r="D12" s="14"/>
      <c r="E12" s="14">
        <v>1</v>
      </c>
      <c r="F12"/>
    </row>
    <row r="13" spans="1:6" x14ac:dyDescent="0.25">
      <c r="A13" s="2" t="s">
        <v>87</v>
      </c>
      <c r="B13" s="8">
        <v>1</v>
      </c>
      <c r="C13" s="14"/>
      <c r="D13" s="14"/>
      <c r="E13" s="14">
        <v>1</v>
      </c>
      <c r="F13"/>
    </row>
    <row r="14" spans="1:6" x14ac:dyDescent="0.25">
      <c r="A14" s="2" t="s">
        <v>169</v>
      </c>
      <c r="B14" s="8">
        <v>2</v>
      </c>
      <c r="C14" s="14"/>
      <c r="D14" s="14"/>
      <c r="E14" s="14">
        <v>2</v>
      </c>
      <c r="F14"/>
    </row>
    <row r="15" spans="1:6" x14ac:dyDescent="0.25">
      <c r="A15" s="2" t="s">
        <v>17</v>
      </c>
      <c r="B15" s="8"/>
      <c r="C15" s="14"/>
      <c r="D15" s="14">
        <v>3</v>
      </c>
      <c r="E15" s="14">
        <v>3</v>
      </c>
      <c r="F15"/>
    </row>
    <row r="16" spans="1:6" x14ac:dyDescent="0.25">
      <c r="A16" s="2" t="s">
        <v>103</v>
      </c>
      <c r="B16" s="8">
        <v>3</v>
      </c>
      <c r="C16" s="14"/>
      <c r="D16" s="14"/>
      <c r="E16" s="14">
        <v>3</v>
      </c>
      <c r="F16"/>
    </row>
    <row r="17" spans="1:6" x14ac:dyDescent="0.25">
      <c r="A17" s="2" t="s">
        <v>96</v>
      </c>
      <c r="B17" s="8"/>
      <c r="C17" s="14">
        <v>4</v>
      </c>
      <c r="D17" s="14"/>
      <c r="E17" s="14">
        <v>4</v>
      </c>
      <c r="F17"/>
    </row>
    <row r="18" spans="1:6" x14ac:dyDescent="0.25">
      <c r="A18" s="2" t="s">
        <v>48</v>
      </c>
      <c r="B18" s="8"/>
      <c r="C18" s="14"/>
      <c r="D18" s="14">
        <v>1</v>
      </c>
      <c r="E18" s="14">
        <v>1</v>
      </c>
      <c r="F18"/>
    </row>
    <row r="19" spans="1:6" x14ac:dyDescent="0.25">
      <c r="A19" s="2" t="s">
        <v>116</v>
      </c>
      <c r="B19" s="8">
        <v>1</v>
      </c>
      <c r="C19" s="14"/>
      <c r="D19" s="14"/>
      <c r="E19" s="14">
        <v>1</v>
      </c>
      <c r="F19"/>
    </row>
    <row r="20" spans="1:6" x14ac:dyDescent="0.25">
      <c r="A20" s="2" t="s">
        <v>65</v>
      </c>
      <c r="B20" s="8"/>
      <c r="C20" s="14"/>
      <c r="D20" s="14">
        <v>1</v>
      </c>
      <c r="E20" s="14">
        <v>1</v>
      </c>
      <c r="F20"/>
    </row>
    <row r="21" spans="1:6" x14ac:dyDescent="0.25">
      <c r="A21" s="2" t="s">
        <v>118</v>
      </c>
      <c r="B21" s="8">
        <v>1</v>
      </c>
      <c r="C21" s="14"/>
      <c r="D21" s="14"/>
      <c r="E21" s="14">
        <v>1</v>
      </c>
      <c r="F21"/>
    </row>
    <row r="22" spans="1:6" x14ac:dyDescent="0.25">
      <c r="A22" s="2" t="s">
        <v>165</v>
      </c>
      <c r="B22" s="8">
        <v>7</v>
      </c>
      <c r="C22" s="14"/>
      <c r="D22" s="14"/>
      <c r="E22" s="14">
        <v>7</v>
      </c>
      <c r="F22"/>
    </row>
    <row r="23" spans="1:6" x14ac:dyDescent="0.25">
      <c r="A23" s="2" t="s">
        <v>107</v>
      </c>
      <c r="B23" s="8"/>
      <c r="C23" s="14"/>
      <c r="D23" s="14">
        <v>2</v>
      </c>
      <c r="E23" s="14">
        <v>2</v>
      </c>
      <c r="F23"/>
    </row>
    <row r="24" spans="1:6" x14ac:dyDescent="0.25">
      <c r="A24" s="2" t="s">
        <v>84</v>
      </c>
      <c r="B24" s="8">
        <v>1</v>
      </c>
      <c r="C24" s="14"/>
      <c r="D24" s="14"/>
      <c r="E24" s="14">
        <v>1</v>
      </c>
      <c r="F24"/>
    </row>
    <row r="25" spans="1:6" x14ac:dyDescent="0.25">
      <c r="A25" s="2" t="s">
        <v>132</v>
      </c>
      <c r="B25" s="8">
        <v>1</v>
      </c>
      <c r="C25" s="14"/>
      <c r="D25" s="14"/>
      <c r="E25" s="14">
        <v>1</v>
      </c>
      <c r="F25"/>
    </row>
    <row r="26" spans="1:6" x14ac:dyDescent="0.25">
      <c r="A26" s="2" t="s">
        <v>130</v>
      </c>
      <c r="B26" s="8"/>
      <c r="C26" s="14">
        <v>1</v>
      </c>
      <c r="D26" s="14"/>
      <c r="E26" s="14">
        <v>1</v>
      </c>
      <c r="F26"/>
    </row>
    <row r="27" spans="1:6" x14ac:dyDescent="0.25">
      <c r="A27" s="2" t="s">
        <v>42</v>
      </c>
      <c r="B27" s="8"/>
      <c r="C27" s="14"/>
      <c r="D27" s="14">
        <v>4</v>
      </c>
      <c r="E27" s="14">
        <v>4</v>
      </c>
      <c r="F27"/>
    </row>
    <row r="28" spans="1:6" x14ac:dyDescent="0.25">
      <c r="A28" s="2" t="s">
        <v>160</v>
      </c>
      <c r="B28" s="8">
        <v>7</v>
      </c>
      <c r="C28" s="14"/>
      <c r="D28" s="14"/>
      <c r="E28" s="14">
        <v>7</v>
      </c>
      <c r="F28"/>
    </row>
    <row r="29" spans="1:6" x14ac:dyDescent="0.25">
      <c r="A29" s="2" t="s">
        <v>143</v>
      </c>
      <c r="B29" s="8"/>
      <c r="C29" s="14">
        <v>8</v>
      </c>
      <c r="D29" s="14"/>
      <c r="E29" s="14">
        <v>8</v>
      </c>
      <c r="F29"/>
    </row>
    <row r="30" spans="1:6" x14ac:dyDescent="0.25">
      <c r="A30" s="2" t="s">
        <v>138</v>
      </c>
      <c r="B30" s="8"/>
      <c r="C30" s="14">
        <v>6</v>
      </c>
      <c r="D30" s="14"/>
      <c r="E30" s="14">
        <v>6</v>
      </c>
      <c r="F30"/>
    </row>
    <row r="31" spans="1:6" x14ac:dyDescent="0.25">
      <c r="A31" s="2" t="s">
        <v>155</v>
      </c>
      <c r="B31" s="8"/>
      <c r="C31" s="14">
        <v>5</v>
      </c>
      <c r="D31" s="14"/>
      <c r="E31" s="14">
        <v>5</v>
      </c>
      <c r="F31"/>
    </row>
    <row r="32" spans="1:6" x14ac:dyDescent="0.25">
      <c r="A32" s="2" t="s">
        <v>150</v>
      </c>
      <c r="B32" s="8"/>
      <c r="C32" s="14">
        <v>11</v>
      </c>
      <c r="D32" s="14"/>
      <c r="E32" s="14">
        <v>11</v>
      </c>
      <c r="F32"/>
    </row>
    <row r="33" spans="1:6" x14ac:dyDescent="0.25">
      <c r="A33" s="2" t="s">
        <v>90</v>
      </c>
      <c r="B33" s="8"/>
      <c r="C33" s="14"/>
      <c r="D33" s="14">
        <v>1</v>
      </c>
      <c r="E33" s="14">
        <v>1</v>
      </c>
      <c r="F33"/>
    </row>
    <row r="34" spans="1:6" x14ac:dyDescent="0.25">
      <c r="A34" s="2" t="s">
        <v>60</v>
      </c>
      <c r="B34" s="8">
        <v>1</v>
      </c>
      <c r="C34" s="14"/>
      <c r="D34" s="14"/>
      <c r="E34" s="14">
        <v>1</v>
      </c>
      <c r="F34"/>
    </row>
    <row r="35" spans="1:6" x14ac:dyDescent="0.25">
      <c r="A35" s="2" t="s">
        <v>51</v>
      </c>
      <c r="B35" s="8">
        <v>1</v>
      </c>
      <c r="C35" s="14"/>
      <c r="D35" s="14"/>
      <c r="E35" s="14">
        <v>1</v>
      </c>
      <c r="F35"/>
    </row>
    <row r="36" spans="1:6" x14ac:dyDescent="0.25">
      <c r="A36" s="2" t="s">
        <v>62</v>
      </c>
      <c r="B36" s="8"/>
      <c r="C36" s="14">
        <v>5</v>
      </c>
      <c r="D36" s="14"/>
      <c r="E36" s="14">
        <v>5</v>
      </c>
      <c r="F36"/>
    </row>
    <row r="37" spans="1:6" x14ac:dyDescent="0.25">
      <c r="A37" s="2" t="s">
        <v>53</v>
      </c>
      <c r="B37" s="8">
        <v>1</v>
      </c>
      <c r="C37" s="14"/>
      <c r="D37" s="14"/>
      <c r="E37" s="14">
        <v>1</v>
      </c>
      <c r="F37"/>
    </row>
    <row r="38" spans="1:6" x14ac:dyDescent="0.25">
      <c r="A38" s="2" t="s">
        <v>184</v>
      </c>
      <c r="B38" s="8">
        <v>1</v>
      </c>
      <c r="C38" s="14"/>
      <c r="D38" s="14"/>
      <c r="E38" s="14">
        <v>1</v>
      </c>
      <c r="F38"/>
    </row>
    <row r="39" spans="1:6" x14ac:dyDescent="0.25">
      <c r="A39" s="2" t="s">
        <v>75</v>
      </c>
      <c r="B39" s="8">
        <v>1</v>
      </c>
      <c r="C39" s="14"/>
      <c r="D39" s="14"/>
      <c r="E39" s="14">
        <v>1</v>
      </c>
      <c r="F39"/>
    </row>
    <row r="40" spans="1:6" x14ac:dyDescent="0.25">
      <c r="A40" s="2" t="s">
        <v>181</v>
      </c>
      <c r="B40" s="8">
        <v>1</v>
      </c>
      <c r="C40" s="14"/>
      <c r="D40" s="14"/>
      <c r="E40" s="14">
        <v>1</v>
      </c>
      <c r="F40"/>
    </row>
    <row r="41" spans="1:6" x14ac:dyDescent="0.25">
      <c r="A41" s="2" t="s">
        <v>78</v>
      </c>
      <c r="B41" s="8">
        <v>1</v>
      </c>
      <c r="C41" s="14"/>
      <c r="D41" s="14"/>
      <c r="E41" s="14">
        <v>1</v>
      </c>
      <c r="F41"/>
    </row>
    <row r="42" spans="1:6" x14ac:dyDescent="0.25">
      <c r="A42" s="2" t="s">
        <v>136</v>
      </c>
      <c r="B42" s="8">
        <v>1</v>
      </c>
      <c r="C42" s="14"/>
      <c r="D42" s="14"/>
      <c r="E42" s="14">
        <v>1</v>
      </c>
      <c r="F42"/>
    </row>
    <row r="43" spans="1:6" x14ac:dyDescent="0.25">
      <c r="A43" s="2" t="s">
        <v>72</v>
      </c>
      <c r="B43" s="8">
        <v>1</v>
      </c>
      <c r="C43" s="14"/>
      <c r="D43" s="14"/>
      <c r="E43" s="14">
        <v>1</v>
      </c>
      <c r="F43"/>
    </row>
    <row r="44" spans="1:6" x14ac:dyDescent="0.25">
      <c r="A44" s="2" t="s">
        <v>124</v>
      </c>
      <c r="B44" s="8">
        <v>1</v>
      </c>
      <c r="C44" s="14"/>
      <c r="D44" s="14"/>
      <c r="E44" s="14">
        <v>1</v>
      </c>
      <c r="F44"/>
    </row>
    <row r="45" spans="1:6" x14ac:dyDescent="0.25">
      <c r="A45" s="2" t="s">
        <v>26</v>
      </c>
      <c r="B45" s="8">
        <v>1</v>
      </c>
      <c r="C45" s="14"/>
      <c r="D45" s="14"/>
      <c r="E45" s="14">
        <v>1</v>
      </c>
      <c r="F45"/>
    </row>
    <row r="46" spans="1:6" x14ac:dyDescent="0.25">
      <c r="A46" s="2" t="s">
        <v>122</v>
      </c>
      <c r="B46" s="8">
        <v>1</v>
      </c>
      <c r="C46" s="14"/>
      <c r="D46" s="14"/>
      <c r="E46" s="14">
        <v>1</v>
      </c>
      <c r="F46"/>
    </row>
    <row r="47" spans="1:6" x14ac:dyDescent="0.25">
      <c r="A47" s="2" t="s">
        <v>128</v>
      </c>
      <c r="B47" s="8">
        <v>1</v>
      </c>
      <c r="C47" s="14"/>
      <c r="D47" s="14"/>
      <c r="E47" s="14">
        <v>1</v>
      </c>
      <c r="F47"/>
    </row>
    <row r="48" spans="1:6" x14ac:dyDescent="0.25">
      <c r="A48" s="2" t="s">
        <v>179</v>
      </c>
      <c r="B48" s="8">
        <v>1</v>
      </c>
      <c r="C48" s="14"/>
      <c r="D48" s="14"/>
      <c r="E48" s="14">
        <v>1</v>
      </c>
      <c r="F48"/>
    </row>
    <row r="49" spans="1:6" x14ac:dyDescent="0.25">
      <c r="A49" s="2" t="s">
        <v>177</v>
      </c>
      <c r="B49" s="8"/>
      <c r="C49" s="14"/>
      <c r="D49" s="14">
        <v>1</v>
      </c>
      <c r="E49" s="14">
        <v>1</v>
      </c>
      <c r="F49"/>
    </row>
    <row r="50" spans="1:6" x14ac:dyDescent="0.25">
      <c r="A50" s="2" t="s">
        <v>174</v>
      </c>
      <c r="B50" s="8">
        <v>1</v>
      </c>
      <c r="C50" s="14"/>
      <c r="D50" s="14"/>
      <c r="E50" s="14">
        <v>1</v>
      </c>
      <c r="F50"/>
    </row>
    <row r="51" spans="1:6" x14ac:dyDescent="0.25">
      <c r="A51" s="2" t="s">
        <v>69</v>
      </c>
      <c r="B51" s="8">
        <v>1</v>
      </c>
      <c r="C51" s="14"/>
      <c r="D51" s="14"/>
      <c r="E51" s="14">
        <v>1</v>
      </c>
      <c r="F51"/>
    </row>
    <row r="52" spans="1:6" x14ac:dyDescent="0.25">
      <c r="A52" s="2" t="s">
        <v>189</v>
      </c>
      <c r="B52" s="8">
        <v>48</v>
      </c>
      <c r="C52" s="14">
        <v>40</v>
      </c>
      <c r="D52" s="14">
        <v>22</v>
      </c>
      <c r="E52" s="14">
        <v>110</v>
      </c>
      <c r="F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GRILLE Formations</vt:lpstr>
      <vt:lpstr>Synthese</vt:lpstr>
      <vt:lpstr>Exploitation_tableau</vt:lpstr>
      <vt:lpstr>Tri1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boca</dc:creator>
  <cp:lastModifiedBy>boca</cp:lastModifiedBy>
  <cp:lastPrinted>2013-02-08T12:29:38Z</cp:lastPrinted>
  <dcterms:created xsi:type="dcterms:W3CDTF">2013-02-01T12:46:07Z</dcterms:created>
  <dcterms:modified xsi:type="dcterms:W3CDTF">2013-03-01T08:39:50Z</dcterms:modified>
</cp:coreProperties>
</file>